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rgissubel/Documents/Compliance/"/>
    </mc:Choice>
  </mc:AlternateContent>
  <xr:revisionPtr revIDLastSave="0" documentId="8_{AD77CED8-F832-9645-9C9A-6275AB50E7BB}" xr6:coauthVersionLast="46" xr6:coauthVersionMax="46" xr10:uidLastSave="{00000000-0000-0000-0000-000000000000}"/>
  <bookViews>
    <workbookView xWindow="0" yWindow="500" windowWidth="25600" windowHeight="14240" xr2:uid="{00000000-000D-0000-FFFF-FFFF00000000}"/>
  </bookViews>
  <sheets>
    <sheet name="Cake as Controller" sheetId="1" r:id="rId1"/>
    <sheet name="Cake as Processor" sheetId="2" r:id="rId2"/>
    <sheet name="Retention Period Lookups" sheetId="3" r:id="rId3"/>
  </sheets>
  <externalReferences>
    <externalReference r:id="rId4"/>
  </externalReferences>
  <definedNames>
    <definedName name="_xlnm._FilterDatabase" localSheetId="1" hidden="1">'Cake as Processor'!$A$1:$K$2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3" i="1"/>
  <c r="F44" i="1"/>
  <c r="F45" i="1"/>
  <c r="F46" i="1"/>
  <c r="F47" i="1"/>
  <c r="F48" i="1"/>
  <c r="F49" i="1"/>
  <c r="F50" i="1"/>
  <c r="F51" i="1"/>
  <c r="F52" i="1"/>
  <c r="F53" i="1"/>
  <c r="F54" i="1"/>
  <c r="F55" i="1"/>
  <c r="F56" i="1"/>
  <c r="F57"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3" i="1"/>
  <c r="F164" i="2" l="1"/>
  <c r="F163" i="2"/>
  <c r="F162" i="2"/>
  <c r="F161" i="2"/>
  <c r="F160" i="2"/>
  <c r="F159" i="2"/>
  <c r="F158" i="2"/>
  <c r="F157" i="2"/>
  <c r="F156" i="2"/>
  <c r="F155" i="2"/>
  <c r="F154" i="2"/>
  <c r="F153" i="2"/>
  <c r="F152" i="2"/>
  <c r="F151" i="2"/>
  <c r="F147" i="2"/>
  <c r="F146" i="2"/>
  <c r="F145" i="2"/>
  <c r="F144" i="2"/>
  <c r="F143" i="2"/>
  <c r="F142" i="2"/>
  <c r="F141" i="2"/>
  <c r="F140" i="2"/>
  <c r="F139" i="2"/>
  <c r="F138" i="2"/>
  <c r="F137" i="2"/>
  <c r="F136" i="2"/>
  <c r="F135" i="2"/>
  <c r="F134" i="2"/>
  <c r="F133" i="2"/>
  <c r="F132" i="2"/>
  <c r="F131" i="2"/>
  <c r="F130" i="2"/>
  <c r="F129" i="2"/>
  <c r="F128" i="2"/>
  <c r="F127" i="2"/>
  <c r="F5" i="2" l="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9" i="2"/>
  <c r="F110" i="2"/>
  <c r="F111" i="2"/>
  <c r="F112" i="2"/>
  <c r="F113" i="2"/>
  <c r="F114" i="2"/>
  <c r="F115" i="2"/>
  <c r="F116" i="2"/>
  <c r="F117" i="2"/>
  <c r="F118" i="2"/>
  <c r="F119" i="2"/>
  <c r="F120" i="2"/>
  <c r="F121" i="2"/>
  <c r="F122" i="2"/>
  <c r="F1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Jake Bernstein</author>
  </authors>
  <commentList>
    <comment ref="A1" authorId="0" shapeId="0" xr:uid="{00000000-0006-0000-0000-000001000000}">
      <text>
        <r>
          <rPr>
            <b/>
            <sz val="10"/>
            <color rgb="FF000000"/>
            <rFont val="Tahoma"/>
            <family val="2"/>
          </rPr>
          <t>Jake Bernstein:</t>
        </r>
        <r>
          <rPr>
            <sz val="10"/>
            <color rgb="FF000000"/>
            <rFont val="Tahoma"/>
            <family val="2"/>
          </rPr>
          <t xml:space="preserve">
</t>
        </r>
        <r>
          <rPr>
            <sz val="10"/>
            <color rgb="FF000000"/>
            <rFont val="Tahoma"/>
            <family val="2"/>
          </rPr>
          <t>Just an identifier</t>
        </r>
      </text>
    </comment>
    <comment ref="C1" authorId="0" shapeId="0" xr:uid="{00000000-0006-0000-0000-000002000000}">
      <text>
        <r>
          <rPr>
            <b/>
            <sz val="10"/>
            <color rgb="FF000000"/>
            <rFont val="Tahoma"/>
            <family val="2"/>
          </rPr>
          <t>Jake Bernstein:</t>
        </r>
        <r>
          <rPr>
            <sz val="10"/>
            <color rgb="FF000000"/>
            <rFont val="Tahoma"/>
            <family val="2"/>
          </rPr>
          <t xml:space="preserve">
</t>
        </r>
        <r>
          <rPr>
            <sz val="10"/>
            <color rgb="FF000000"/>
            <rFont val="Tahoma"/>
            <family val="2"/>
          </rPr>
          <t xml:space="preserve">i.e. Personal Data, Sensitive Personal Data, Compliance-Related (for TCPA or ROSCA, etc), Service-Related Data (i.e. "best time to call", favorite pizza flavor, etc.). </t>
        </r>
      </text>
    </comment>
    <comment ref="E1" authorId="0" shapeId="0" xr:uid="{00000000-0006-0000-0000-000003000000}">
      <text>
        <r>
          <rPr>
            <b/>
            <sz val="10"/>
            <color rgb="FF000000"/>
            <rFont val="Tahoma"/>
            <family val="2"/>
          </rPr>
          <t>Jake Bernstein:</t>
        </r>
        <r>
          <rPr>
            <sz val="10"/>
            <color rgb="FF000000"/>
            <rFont val="Tahoma"/>
            <family val="2"/>
          </rPr>
          <t xml:space="preserve">
</t>
        </r>
        <r>
          <rPr>
            <sz val="10"/>
            <color rgb="FF000000"/>
            <rFont val="Tahoma"/>
            <family val="2"/>
          </rPr>
          <t xml:space="preserve">What does </t>
        </r>
        <r>
          <rPr>
            <i/>
            <sz val="10"/>
            <color rgb="FF000000"/>
            <rFont val="Tahoma"/>
            <family val="2"/>
          </rPr>
          <t xml:space="preserve">Cake </t>
        </r>
        <r>
          <rPr>
            <sz val="10"/>
            <color rgb="FF000000"/>
            <rFont val="Tahoma"/>
            <family val="2"/>
          </rPr>
          <t>use it for?</t>
        </r>
      </text>
    </comment>
    <comment ref="G1" authorId="0" shapeId="0" xr:uid="{00000000-0006-0000-0000-000004000000}">
      <text>
        <r>
          <rPr>
            <b/>
            <sz val="10"/>
            <color rgb="FF000000"/>
            <rFont val="Tahoma"/>
            <family val="2"/>
          </rPr>
          <t>Jake Bernstein:</t>
        </r>
        <r>
          <rPr>
            <sz val="10"/>
            <color rgb="FF000000"/>
            <rFont val="Tahoma"/>
            <family val="2"/>
          </rPr>
          <t xml:space="preserve">
</t>
        </r>
        <r>
          <rPr>
            <sz val="10"/>
            <color rgb="FF000000"/>
            <rFont val="Tahoma"/>
            <family val="2"/>
          </rPr>
          <t xml:space="preserve">Basically 3-4 choices: 
</t>
        </r>
        <r>
          <rPr>
            <sz val="10"/>
            <color rgb="FF000000"/>
            <rFont val="Tahoma"/>
            <family val="2"/>
          </rPr>
          <t xml:space="preserve">1. Consent
</t>
        </r>
        <r>
          <rPr>
            <sz val="10"/>
            <color rgb="FF000000"/>
            <rFont val="Tahoma"/>
            <family val="2"/>
          </rPr>
          <t xml:space="preserve">2. Contractual Necessity
</t>
        </r>
        <r>
          <rPr>
            <sz val="10"/>
            <color rgb="FF000000"/>
            <rFont val="Tahoma"/>
            <family val="2"/>
          </rPr>
          <t xml:space="preserve">3. Legal Requirement
</t>
        </r>
        <r>
          <rPr>
            <sz val="10"/>
            <color rgb="FF000000"/>
            <rFont val="Tahoma"/>
            <family val="2"/>
          </rPr>
          <t>4. Legitimate Purpose of Controller/Processor</t>
        </r>
      </text>
    </comment>
    <comment ref="H1" authorId="0" shapeId="0" xr:uid="{00000000-0006-0000-0000-000005000000}">
      <text>
        <r>
          <rPr>
            <b/>
            <sz val="10"/>
            <color rgb="FF000000"/>
            <rFont val="Tahoma"/>
            <family val="2"/>
          </rPr>
          <t>Jake Bernstein:</t>
        </r>
        <r>
          <rPr>
            <sz val="10"/>
            <color rgb="FF000000"/>
            <rFont val="Tahoma"/>
            <family val="2"/>
          </rPr>
          <t xml:space="preserve">
</t>
        </r>
        <r>
          <rPr>
            <sz val="10"/>
            <color rgb="FF000000"/>
            <rFont val="Tahoma"/>
            <family val="2"/>
          </rPr>
          <t>Within Cake, who can access this data?</t>
        </r>
      </text>
    </comment>
    <comment ref="J1" authorId="0" shapeId="0" xr:uid="{00000000-0006-0000-0000-000006000000}">
      <text>
        <r>
          <rPr>
            <b/>
            <sz val="10"/>
            <color rgb="FF000000"/>
            <rFont val="Tahoma"/>
            <family val="2"/>
          </rPr>
          <t>Jake Bernstein:</t>
        </r>
        <r>
          <rPr>
            <sz val="10"/>
            <color rgb="FF000000"/>
            <rFont val="Tahoma"/>
            <family val="2"/>
          </rPr>
          <t xml:space="preserve">
</t>
        </r>
        <r>
          <rPr>
            <sz val="10"/>
            <color rgb="FF000000"/>
            <rFont val="Tahoma"/>
            <family val="2"/>
          </rPr>
          <t>Where does the data go when/if it leaves Cake?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Jake Bernstein</author>
  </authors>
  <commentList>
    <comment ref="K32" authorId="0" shapeId="0" xr:uid="{00000000-0006-0000-0100-000001000000}">
      <text>
        <r>
          <rPr>
            <b/>
            <sz val="10"/>
            <color rgb="FF000000"/>
            <rFont val="Tahoma"/>
            <family val="2"/>
          </rPr>
          <t>Jake Bernstein:</t>
        </r>
        <r>
          <rPr>
            <sz val="10"/>
            <color rgb="FF000000"/>
            <rFont val="Tahoma"/>
            <family val="2"/>
          </rPr>
          <t xml:space="preserve">
</t>
        </r>
        <r>
          <rPr>
            <sz val="10"/>
            <color rgb="FF000000"/>
            <rFont val="Tahoma"/>
            <family val="2"/>
          </rPr>
          <t xml:space="preserve">What is the purpose of a Natural Person DRP category? Technically, all of this data is "personal data", which is why the GDPR even applies. I would think that IP and Click IP are both Operational Personal Data or Metric Personal Data, depending on what you use the data for internally. If it's Identification, then you use it as Operational Personal Data. </t>
        </r>
      </text>
    </comment>
  </commentList>
</comments>
</file>

<file path=xl/sharedStrings.xml><?xml version="1.0" encoding="utf-8"?>
<sst xmlns="http://schemas.openxmlformats.org/spreadsheetml/2006/main" count="2132" uniqueCount="273">
  <si>
    <t>Data Name</t>
  </si>
  <si>
    <t>Data Category</t>
  </si>
  <si>
    <t>Purpose</t>
  </si>
  <si>
    <t>Retention Period</t>
  </si>
  <si>
    <t>Access List</t>
  </si>
  <si>
    <t>Source of Data</t>
  </si>
  <si>
    <t>Destination</t>
  </si>
  <si>
    <t>Notes</t>
  </si>
  <si>
    <t>GDPR Processing Justification</t>
  </si>
  <si>
    <t>No.</t>
  </si>
  <si>
    <t>Address</t>
  </si>
  <si>
    <t>Best Time to Call</t>
  </si>
  <si>
    <t>Cell Phone</t>
  </si>
  <si>
    <t>City</t>
  </si>
  <si>
    <t>Country</t>
  </si>
  <si>
    <t>Date of Birth</t>
  </si>
  <si>
    <t>Email Address</t>
  </si>
  <si>
    <t>First Name</t>
  </si>
  <si>
    <t>Home Phone</t>
  </si>
  <si>
    <t>IP Address</t>
  </si>
  <si>
    <t>Last Name</t>
  </si>
  <si>
    <t>Opt-in Record?</t>
  </si>
  <si>
    <t>State</t>
  </si>
  <si>
    <t>Work Phone</t>
  </si>
  <si>
    <t>Zip Code</t>
  </si>
  <si>
    <t>Contact</t>
  </si>
  <si>
    <t>Legitimate Purpose</t>
  </si>
  <si>
    <t>User-completed form</t>
  </si>
  <si>
    <t>Personal Data</t>
  </si>
  <si>
    <t>Service</t>
  </si>
  <si>
    <t>Client-Generated Field</t>
  </si>
  <si>
    <t>Sensitive Data</t>
  </si>
  <si>
    <t>Data Field Name</t>
  </si>
  <si>
    <t>Click Date</t>
  </si>
  <si>
    <t>Affiliate ID</t>
  </si>
  <si>
    <t>Affiliate Name</t>
  </si>
  <si>
    <t>Advertiser ID</t>
  </si>
  <si>
    <t>Advertiser Name</t>
  </si>
  <si>
    <t>Campaign ID</t>
  </si>
  <si>
    <t>Campaign</t>
  </si>
  <si>
    <t>Creative</t>
  </si>
  <si>
    <t>Sub ID</t>
  </si>
  <si>
    <t>Sub ID 2</t>
  </si>
  <si>
    <t>Sub ID 3</t>
  </si>
  <si>
    <t>Sub ID 4</t>
  </si>
  <si>
    <t>Sub ID 5</t>
  </si>
  <si>
    <t>User Agent</t>
  </si>
  <si>
    <t>Referrer</t>
  </si>
  <si>
    <t>Paid</t>
  </si>
  <si>
    <t>Disposition</t>
  </si>
  <si>
    <t>Redirect URL</t>
  </si>
  <si>
    <t>Request URL</t>
  </si>
  <si>
    <t>Request ID</t>
  </si>
  <si>
    <t>Duplicate</t>
  </si>
  <si>
    <t>Region</t>
  </si>
  <si>
    <t>Language</t>
  </si>
  <si>
    <t>Provider Name</t>
  </si>
  <si>
    <t>Device</t>
  </si>
  <si>
    <t>Operating System</t>
  </si>
  <si>
    <t>OS (Major Version)</t>
  </si>
  <si>
    <t>OS (Minor Version)</t>
  </si>
  <si>
    <t>Browser</t>
  </si>
  <si>
    <t>Browser (Major Version)</t>
  </si>
  <si>
    <t>Browser (Minor Version)</t>
  </si>
  <si>
    <t>UDID</t>
  </si>
  <si>
    <t>Click ID</t>
  </si>
  <si>
    <t>Price Paid</t>
  </si>
  <si>
    <t>Price Received</t>
  </si>
  <si>
    <t>Visitor ID</t>
  </si>
  <si>
    <t>Tracking ID</t>
  </si>
  <si>
    <t>Landing Page</t>
  </si>
  <si>
    <t>Transaction ID</t>
  </si>
  <si>
    <t>Unique ID</t>
  </si>
  <si>
    <t>Conversion Date</t>
  </si>
  <si>
    <t>Last Updated</t>
  </si>
  <si>
    <t>Source Date</t>
  </si>
  <si>
    <t>Offer ID</t>
  </si>
  <si>
    <t>Offer Name</t>
  </si>
  <si>
    <t>Type</t>
  </si>
  <si>
    <t>Price Paid Currency</t>
  </si>
  <si>
    <t>Received</t>
  </si>
  <si>
    <t>Price Received Currency</t>
  </si>
  <si>
    <t>Pixel</t>
  </si>
  <si>
    <t>Throttled</t>
  </si>
  <si>
    <t>Returned</t>
  </si>
  <si>
    <t>Test</t>
  </si>
  <si>
    <t>Click IP Address</t>
  </si>
  <si>
    <t>Conversion Referrer</t>
  </si>
  <si>
    <t>Conversion User Agent</t>
  </si>
  <si>
    <t>Click User Agent</t>
  </si>
  <si>
    <t>Note</t>
  </si>
  <si>
    <t>Approved</t>
  </si>
  <si>
    <t>Paid Unbilled</t>
  </si>
  <si>
    <t>Received Unbilled</t>
  </si>
  <si>
    <t>Click Request Session ID</t>
  </si>
  <si>
    <t>Event Name</t>
  </si>
  <si>
    <t>Price Format</t>
  </si>
  <si>
    <t>External ID</t>
  </si>
  <si>
    <t>User ID</t>
  </si>
  <si>
    <t>Original Tracking ID</t>
  </si>
  <si>
    <t>Original Visitor ID</t>
  </si>
  <si>
    <t>Click Data from Affiliate Marketing</t>
  </si>
  <si>
    <t>Conversion Data from Affiliate Marketing</t>
  </si>
  <si>
    <t>Lead Gen Data</t>
  </si>
  <si>
    <t>HR and hiring manager</t>
  </si>
  <si>
    <t>Clear Company Server</t>
  </si>
  <si>
    <t>Not collected</t>
  </si>
  <si>
    <t>n/a</t>
  </si>
  <si>
    <t>Best Time To Call</t>
  </si>
  <si>
    <t>Opt In</t>
  </si>
  <si>
    <t>Clients DB</t>
  </si>
  <si>
    <t>Client DB</t>
  </si>
  <si>
    <t>Identification</t>
  </si>
  <si>
    <t>Sales/Marketing</t>
  </si>
  <si>
    <t>Leads/Day</t>
  </si>
  <si>
    <t xml:space="preserve">Sales Qualification </t>
  </si>
  <si>
    <t>Sales, Marketing, Client Success, Accounting, Support, Product</t>
  </si>
  <si>
    <t>User-completed From</t>
  </si>
  <si>
    <t>Leads/Month</t>
  </si>
  <si>
    <t>LinkedIn Company Id</t>
  </si>
  <si>
    <t>Marketing generated</t>
  </si>
  <si>
    <t>List the websites they drive traffic to</t>
  </si>
  <si>
    <t>Marketing Automation System</t>
  </si>
  <si>
    <t>Multi Touch Attribution</t>
  </si>
  <si>
    <t>Multiple Currency</t>
  </si>
  <si>
    <t>Need</t>
  </si>
  <si>
    <t>Next Step</t>
  </si>
  <si>
    <t>No. of Employees</t>
  </si>
  <si>
    <t>Number of Advertisers</t>
  </si>
  <si>
    <t>Number of Affiliates</t>
  </si>
  <si>
    <t>Number of Buyers</t>
  </si>
  <si>
    <t>Number of Offers</t>
  </si>
  <si>
    <t>Payment Method</t>
  </si>
  <si>
    <t>Phone</t>
  </si>
  <si>
    <t>Postal Code</t>
  </si>
  <si>
    <t>Power</t>
  </si>
  <si>
    <t>Primary Campaign Source</t>
  </si>
  <si>
    <t xml:space="preserve">Marketing Qualification </t>
  </si>
  <si>
    <t>Primary Channel Partner</t>
  </si>
  <si>
    <t>Primary Contact Email</t>
  </si>
  <si>
    <t>Problem they are trying to solve?</t>
  </si>
  <si>
    <t>Product of Interest</t>
  </si>
  <si>
    <t>Products to Enable</t>
  </si>
  <si>
    <t>Ramp up Schedule/Special Terms</t>
  </si>
  <si>
    <t>Referred By</t>
  </si>
  <si>
    <t>Reporting on cost information important?</t>
  </si>
  <si>
    <t>Role</t>
  </si>
  <si>
    <t>Salutation</t>
  </si>
  <si>
    <t>Skype</t>
  </si>
  <si>
    <t>Solutions to Enable</t>
  </si>
  <si>
    <t>Time Zone</t>
  </si>
  <si>
    <t>Timeframe</t>
  </si>
  <si>
    <t>Title</t>
  </si>
  <si>
    <t>Tracking Domain</t>
  </si>
  <si>
    <t>Tracking Number</t>
  </si>
  <si>
    <t>Type of Business</t>
  </si>
  <si>
    <t>Unique Clicks Per Month</t>
  </si>
  <si>
    <t>Upfront Payment</t>
  </si>
  <si>
    <t>Urgency</t>
  </si>
  <si>
    <t>Urgency Value</t>
  </si>
  <si>
    <t>User Journey</t>
  </si>
  <si>
    <t>Verticals</t>
  </si>
  <si>
    <t>Website</t>
  </si>
  <si>
    <t>What is their business?</t>
  </si>
  <si>
    <t>What is their conversion action(s)?</t>
  </si>
  <si>
    <t>Who will be touching CAKE?</t>
  </si>
  <si>
    <t>Works with an agency</t>
  </si>
  <si>
    <t>default collection by vendor</t>
  </si>
  <si>
    <t>Compliance - Related</t>
  </si>
  <si>
    <t>Authorization to work in US</t>
  </si>
  <si>
    <t>Compliance- Related</t>
  </si>
  <si>
    <t>eligibility for job</t>
  </si>
  <si>
    <t>determine qualification for job</t>
  </si>
  <si>
    <t>Previous Company phone number</t>
  </si>
  <si>
    <t>contact</t>
  </si>
  <si>
    <t>Previous Company address</t>
  </si>
  <si>
    <t>Previous Company City</t>
  </si>
  <si>
    <t>Previous Company State</t>
  </si>
  <si>
    <t>Previous Company Position Title</t>
  </si>
  <si>
    <t>Previous Company Description, Duties and Responsibilites</t>
  </si>
  <si>
    <t>Previous Company Start Date</t>
  </si>
  <si>
    <t>Previous Company End Date</t>
  </si>
  <si>
    <t>Previous Company Supervisor's Name</t>
  </si>
  <si>
    <t>Previous Company - ok to contact supervisor</t>
  </si>
  <si>
    <t>Previous Company - reason for leaving</t>
  </si>
  <si>
    <t>Education - School</t>
  </si>
  <si>
    <t>Education - Degree</t>
  </si>
  <si>
    <t>Education - Major</t>
  </si>
  <si>
    <t>Education - End Date</t>
  </si>
  <si>
    <t>Education - Location</t>
  </si>
  <si>
    <t>Education - Did you graduate?</t>
  </si>
  <si>
    <t>Education - GPA</t>
  </si>
  <si>
    <t>Voluntary Self Identification - Race</t>
  </si>
  <si>
    <t>compliance</t>
  </si>
  <si>
    <t>Voluntary Self Identification - Veteran</t>
  </si>
  <si>
    <t>Voluntary Self Identification - Gender</t>
  </si>
  <si>
    <t>HR, Hiring manager &amp; any employee involved in process</t>
  </si>
  <si>
    <t>CV</t>
  </si>
  <si>
    <t>If hired, external pension, healthcare &amp; payroll providers</t>
  </si>
  <si>
    <t>N/A</t>
  </si>
  <si>
    <t>Compliance</t>
  </si>
  <si>
    <t>Post Code</t>
  </si>
  <si>
    <t>UK HR Data Collection</t>
  </si>
  <si>
    <t>US HR Data Collection</t>
  </si>
  <si>
    <t>Internal Identifier</t>
  </si>
  <si>
    <t>Tags/API</t>
  </si>
  <si>
    <t>internal Identifier</t>
  </si>
  <si>
    <t>Operations</t>
  </si>
  <si>
    <t>Accounting</t>
  </si>
  <si>
    <t>Account Managment</t>
  </si>
  <si>
    <t>Account Management</t>
  </si>
  <si>
    <t>Marketing</t>
  </si>
  <si>
    <t>Campaign Management</t>
  </si>
  <si>
    <t>Measurement</t>
  </si>
  <si>
    <t>Click/Tag</t>
  </si>
  <si>
    <t>Campaign management</t>
  </si>
  <si>
    <t>Operation</t>
  </si>
  <si>
    <t>Contract or Legitimate Interest</t>
  </si>
  <si>
    <t>Legitimate interest</t>
  </si>
  <si>
    <t>Client &amp; CAKE as requested</t>
  </si>
  <si>
    <t xml:space="preserve">Compliance- Related </t>
  </si>
  <si>
    <t>Metric Personal Data</t>
  </si>
  <si>
    <t>Operational Personal Data</t>
  </si>
  <si>
    <t>DRP Category</t>
  </si>
  <si>
    <t>Marketing Personal Data</t>
  </si>
  <si>
    <t>Natural Person</t>
  </si>
  <si>
    <t>Contractual Necessity</t>
  </si>
  <si>
    <t>Previous Company Name</t>
  </si>
  <si>
    <t>Data Controller's Lawful Basis</t>
  </si>
  <si>
    <t>Data Controller's Needs</t>
  </si>
  <si>
    <t>Data Controller's Form</t>
  </si>
  <si>
    <t>Client's DB</t>
  </si>
  <si>
    <t>As Processor</t>
  </si>
  <si>
    <t>12 months</t>
  </si>
  <si>
    <t>As Controller</t>
  </si>
  <si>
    <t>personal Data</t>
  </si>
  <si>
    <t>Client Accounting Section</t>
  </si>
  <si>
    <t>Company ID        </t>
  </si>
  <si>
    <t>Account Manager            </t>
  </si>
  <si>
    <t>Campaign            </t>
  </si>
  <si>
    <t>Vertical </t>
  </si>
  <si>
    <t>Category              </t>
  </si>
  <si>
    <t>Actions </t>
  </si>
  <si>
    <t>Price Per Action </t>
  </si>
  <si>
    <t>Total Amount    </t>
  </si>
  <si>
    <t>Rollover               </t>
  </si>
  <si>
    <t>Note      </t>
  </si>
  <si>
    <t>Adjustment Date             </t>
  </si>
  <si>
    <t>Street   </t>
  </si>
  <si>
    <t>City        </t>
  </si>
  <si>
    <t>State     </t>
  </si>
  <si>
    <t>Zip Code              </t>
  </si>
  <si>
    <t>Country </t>
  </si>
  <si>
    <t>Payment Type   </t>
  </si>
  <si>
    <t>Payment Info     </t>
  </si>
  <si>
    <t>SSN/Tax ID</t>
  </si>
  <si>
    <t>Company            </t>
  </si>
  <si>
    <t>W8/W9 </t>
  </si>
  <si>
    <t>Client Contacts</t>
  </si>
  <si>
    <t>Contact Type</t>
  </si>
  <si>
    <t>Email</t>
  </si>
  <si>
    <t>Include in Mass Emails:</t>
  </si>
  <si>
    <t>IM Service</t>
  </si>
  <si>
    <t>IM Name</t>
  </si>
  <si>
    <t>Fax</t>
  </si>
  <si>
    <t>TimeZone</t>
  </si>
  <si>
    <t>24 months</t>
  </si>
  <si>
    <t>Contract Duration + 1 months (after last usage)</t>
  </si>
  <si>
    <t>HR Personal Data</t>
  </si>
  <si>
    <t>Permanent (while in use); As Required by Law</t>
  </si>
  <si>
    <t>hR Personal Data</t>
  </si>
  <si>
    <t>Salesforce, Hubspot</t>
  </si>
  <si>
    <t>Salesforce, Hubspot,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</si>
</sst>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b/>
      <sz val="12"/>
      <color theme="1"/>
      <name val="Calibri"/>
      <family val="2"/>
      <scheme val="minor"/>
    </font>
    <font>
      <sz val="10"/>
      <color rgb="FF000000"/>
      <name val="Tahoma"/>
      <family val="2"/>
    </font>
    <font>
      <b/>
      <sz val="10"/>
      <color rgb="FF000000"/>
      <name val="Tahoma"/>
      <family val="2"/>
    </font>
    <font>
      <i/>
      <sz val="10"/>
      <color rgb="FF000000"/>
      <name val="Tahoma"/>
      <family val="2"/>
    </font>
    <font>
      <b/>
      <sz val="12"/>
      <color rgb="FF000000"/>
      <name val="Calibri"/>
      <family val="2"/>
      <scheme val="minor"/>
    </font>
    <font>
      <sz val="12"/>
      <color rgb="FF000000"/>
      <name val="Calibri"/>
      <family val="2"/>
      <scheme val="minor"/>
    </font>
    <font>
      <sz val="12"/>
      <color rgb="FF111111"/>
      <name val="Calibri"/>
      <family val="2"/>
      <scheme val="minor"/>
    </font>
  </fonts>
  <fills count="2">
    <fill>
      <patternFill patternType="none"/>
    </fill>
    <fill>
      <patternFill patternType="gray125"/>
    </fill>
  </fills>
  <borders count="5">
    <border>
      <left/>
      <right/>
      <top/>
      <bottom/>
      <diagonal/>
    </border>
    <border>
      <left style="slantDashDot">
        <color auto="1"/>
      </left>
      <right style="hair">
        <color auto="1"/>
      </right>
      <top style="slantDashDot">
        <color auto="1"/>
      </top>
      <bottom style="slantDashDot">
        <color auto="1"/>
      </bottom>
      <diagonal/>
    </border>
    <border>
      <left style="hair">
        <color auto="1"/>
      </left>
      <right style="hair">
        <color auto="1"/>
      </right>
      <top style="slantDashDot">
        <color auto="1"/>
      </top>
      <bottom style="slantDashDot">
        <color auto="1"/>
      </bottom>
      <diagonal/>
    </border>
    <border>
      <left/>
      <right style="hair">
        <color auto="1"/>
      </right>
      <top style="slantDashDot">
        <color auto="1"/>
      </top>
      <bottom style="slantDashDot">
        <color auto="1"/>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22">
    <xf numFmtId="0" fontId="0" fillId="0" borderId="0" xfId="0"/>
    <xf numFmtId="0" fontId="2" fillId="0" borderId="0" xfId="0" applyFont="1"/>
    <xf numFmtId="0" fontId="0" fillId="0" borderId="2" xfId="0" applyBorder="1" applyAlignment="1">
      <alignmen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0" fillId="0" borderId="3" xfId="0" applyBorder="1" applyAlignment="1">
      <alignment wrapText="1"/>
    </xf>
    <xf numFmtId="0" fontId="0" fillId="0" borderId="0" xfId="0"/>
    <xf numFmtId="0" fontId="0" fillId="0" borderId="0" xfId="0"/>
    <xf numFmtId="0" fontId="0" fillId="0" borderId="0" xfId="0" applyFill="1"/>
    <xf numFmtId="0" fontId="0" fillId="0" borderId="0" xfId="0" applyBorder="1" applyAlignment="1">
      <alignment wrapText="1"/>
    </xf>
    <xf numFmtId="0" fontId="2" fillId="0" borderId="0" xfId="0" applyFont="1" applyBorder="1" applyAlignment="1">
      <alignment horizontal="center" wrapText="1"/>
    </xf>
    <xf numFmtId="0" fontId="6" fillId="0" borderId="4" xfId="0" applyFont="1" applyBorder="1" applyAlignment="1">
      <alignment vertical="center"/>
    </xf>
    <xf numFmtId="0" fontId="0" fillId="0" borderId="4" xfId="0" applyBorder="1" applyAlignment="1">
      <alignment wrapText="1"/>
    </xf>
    <xf numFmtId="0" fontId="7" fillId="0" borderId="4" xfId="0" applyFont="1" applyBorder="1" applyAlignment="1">
      <alignment wrapText="1"/>
    </xf>
    <xf numFmtId="0" fontId="6" fillId="0" borderId="4" xfId="0" applyFont="1" applyBorder="1" applyAlignment="1">
      <alignment wrapText="1"/>
    </xf>
    <xf numFmtId="0" fontId="0" fillId="0" borderId="0" xfId="0" applyFill="1" applyBorder="1"/>
    <xf numFmtId="0" fontId="2" fillId="0" borderId="0" xfId="0" applyFont="1" applyAlignment="1"/>
    <xf numFmtId="0" fontId="0" fillId="0" borderId="0" xfId="0" applyAlignment="1">
      <alignment wrapText="1"/>
    </xf>
    <xf numFmtId="0" fontId="1" fillId="0" borderId="0" xfId="0" applyFont="1" applyAlignment="1">
      <alignment vertical="center"/>
    </xf>
    <xf numFmtId="0" fontId="8" fillId="0" borderId="0" xfId="0" applyFont="1"/>
    <xf numFmtId="0" fontId="0" fillId="0" borderId="0" xfId="0" applyFont="1"/>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ategoriesofPersonalData-2018-05-11FINAL%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ke as Controll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3"/>
  <sheetViews>
    <sheetView tabSelected="1" zoomScale="70" zoomScaleNormal="70" workbookViewId="0">
      <pane ySplit="1" topLeftCell="A2" activePane="bottomLeft" state="frozen"/>
      <selection pane="bottomLeft" activeCell="B2" sqref="B2"/>
    </sheetView>
  </sheetViews>
  <sheetFormatPr baseColWidth="10" defaultColWidth="11" defaultRowHeight="16" x14ac:dyDescent="0.2"/>
  <cols>
    <col min="1" max="1" width="5.33203125" customWidth="1"/>
    <col min="2" max="2" width="30.83203125" customWidth="1"/>
    <col min="3" max="3" width="19.6640625" customWidth="1"/>
    <col min="4" max="4" width="24.83203125" style="7" customWidth="1"/>
    <col min="5" max="5" width="34" customWidth="1"/>
    <col min="6" max="6" width="25.5" style="17" customWidth="1"/>
    <col min="7" max="7" width="21.33203125" customWidth="1"/>
    <col min="8" max="8" width="29.6640625" customWidth="1"/>
    <col min="9" max="9" width="20.33203125" customWidth="1"/>
    <col min="10" max="10" width="25" customWidth="1"/>
    <col min="11" max="11" width="30.1640625" customWidth="1"/>
  </cols>
  <sheetData>
    <row r="1" spans="1:15" s="2" customFormat="1" ht="40" customHeight="1" thickBot="1" x14ac:dyDescent="0.25">
      <c r="A1" s="5" t="s">
        <v>9</v>
      </c>
      <c r="B1" s="3" t="s">
        <v>32</v>
      </c>
      <c r="C1" s="4" t="s">
        <v>1</v>
      </c>
      <c r="D1" s="4" t="s">
        <v>223</v>
      </c>
      <c r="E1" s="4" t="s">
        <v>2</v>
      </c>
      <c r="F1" s="4" t="s">
        <v>3</v>
      </c>
      <c r="G1" s="4" t="s">
        <v>8</v>
      </c>
      <c r="H1" s="4" t="s">
        <v>4</v>
      </c>
      <c r="I1" s="4" t="s">
        <v>5</v>
      </c>
      <c r="J1" s="4" t="s">
        <v>6</v>
      </c>
      <c r="K1" s="4" t="s">
        <v>7</v>
      </c>
    </row>
    <row r="2" spans="1:15" s="9" customFormat="1" ht="40" customHeight="1" x14ac:dyDescent="0.2">
      <c r="B2" s="10" t="s">
        <v>203</v>
      </c>
      <c r="C2" s="10"/>
      <c r="D2" s="10"/>
      <c r="E2" s="10"/>
      <c r="F2" s="10"/>
      <c r="G2" s="10"/>
      <c r="H2" s="10"/>
      <c r="I2" s="10"/>
      <c r="J2" s="10"/>
      <c r="K2" s="10"/>
    </row>
    <row r="3" spans="1:15" ht="34" x14ac:dyDescent="0.2">
      <c r="A3" s="6"/>
      <c r="B3" s="7" t="s">
        <v>10</v>
      </c>
      <c r="C3" s="7" t="s">
        <v>28</v>
      </c>
      <c r="D3" s="7" t="s">
        <v>268</v>
      </c>
      <c r="E3" s="7" t="s">
        <v>25</v>
      </c>
      <c r="F3" s="17" t="str">
        <f>VLOOKUP(D3,'Retention Period Lookups'!$A$11:$B$16,2)</f>
        <v>Permanent (while in use); As Required by Law</v>
      </c>
      <c r="G3" s="7" t="s">
        <v>226</v>
      </c>
      <c r="H3" s="7" t="s">
        <v>104</v>
      </c>
      <c r="I3" s="7" t="s">
        <v>27</v>
      </c>
      <c r="J3" s="7" t="s">
        <v>105</v>
      </c>
      <c r="O3" t="s">
        <v>28</v>
      </c>
    </row>
    <row r="4" spans="1:15" ht="34" x14ac:dyDescent="0.2">
      <c r="A4" s="6"/>
      <c r="B4" s="7" t="s">
        <v>11</v>
      </c>
      <c r="C4" s="7" t="s">
        <v>29</v>
      </c>
      <c r="D4" s="7" t="s">
        <v>222</v>
      </c>
      <c r="E4" s="7" t="s">
        <v>106</v>
      </c>
      <c r="F4" s="17" t="str">
        <f>VLOOKUP(D4,'Retention Period Lookups'!$A$11:$B$16,2)</f>
        <v>Contract Duration + 1 months (after last usage)</v>
      </c>
      <c r="G4" s="7" t="s">
        <v>107</v>
      </c>
      <c r="H4" s="7" t="s">
        <v>107</v>
      </c>
      <c r="I4" s="7" t="s">
        <v>107</v>
      </c>
      <c r="J4" s="7" t="s">
        <v>107</v>
      </c>
      <c r="O4" t="s">
        <v>222</v>
      </c>
    </row>
    <row r="5" spans="1:15" ht="34" x14ac:dyDescent="0.2">
      <c r="A5" s="6"/>
      <c r="B5" s="7" t="s">
        <v>12</v>
      </c>
      <c r="C5" s="7" t="s">
        <v>28</v>
      </c>
      <c r="D5" s="7" t="s">
        <v>28</v>
      </c>
      <c r="E5" s="7" t="s">
        <v>25</v>
      </c>
      <c r="F5" s="17" t="str">
        <f>VLOOKUP(D5,'Retention Period Lookups'!$A$11:$B$16,2)</f>
        <v>Contract Duration + 1 months (after last usage)</v>
      </c>
      <c r="G5" s="7" t="s">
        <v>226</v>
      </c>
      <c r="H5" s="7" t="s">
        <v>104</v>
      </c>
      <c r="I5" s="7" t="s">
        <v>27</v>
      </c>
      <c r="J5" s="7" t="s">
        <v>105</v>
      </c>
      <c r="O5" t="s">
        <v>221</v>
      </c>
    </row>
    <row r="6" spans="1:15" ht="34" x14ac:dyDescent="0.2">
      <c r="A6" s="6"/>
      <c r="B6" s="7" t="s">
        <v>13</v>
      </c>
      <c r="C6" s="7" t="s">
        <v>28</v>
      </c>
      <c r="D6" s="15" t="s">
        <v>268</v>
      </c>
      <c r="E6" s="7" t="s">
        <v>25</v>
      </c>
      <c r="F6" s="17" t="str">
        <f>VLOOKUP(D6,'Retention Period Lookups'!$A$11:$B$16,2)</f>
        <v>Permanent (while in use); As Required by Law</v>
      </c>
      <c r="G6" s="7" t="s">
        <v>226</v>
      </c>
      <c r="H6" s="7" t="s">
        <v>104</v>
      </c>
      <c r="I6" s="7" t="s">
        <v>27</v>
      </c>
      <c r="J6" s="7" t="s">
        <v>105</v>
      </c>
      <c r="O6" t="s">
        <v>31</v>
      </c>
    </row>
    <row r="7" spans="1:15" ht="34" x14ac:dyDescent="0.2">
      <c r="A7" s="6"/>
      <c r="B7" s="7" t="s">
        <v>14</v>
      </c>
      <c r="C7" s="7" t="s">
        <v>28</v>
      </c>
      <c r="D7" s="15" t="s">
        <v>268</v>
      </c>
      <c r="E7" s="7" t="s">
        <v>25</v>
      </c>
      <c r="F7" s="17" t="str">
        <f>VLOOKUP(D7,'Retention Period Lookups'!$A$11:$B$16,2)</f>
        <v>Permanent (while in use); As Required by Law</v>
      </c>
      <c r="G7" s="7" t="s">
        <v>226</v>
      </c>
      <c r="H7" s="7" t="s">
        <v>104</v>
      </c>
      <c r="I7" s="7" t="s">
        <v>27</v>
      </c>
      <c r="J7" s="7" t="s">
        <v>105</v>
      </c>
      <c r="O7" t="s">
        <v>224</v>
      </c>
    </row>
    <row r="8" spans="1:15" ht="34" x14ac:dyDescent="0.2">
      <c r="A8" s="6"/>
      <c r="B8" s="7" t="s">
        <v>15</v>
      </c>
      <c r="C8" s="7" t="s">
        <v>28</v>
      </c>
      <c r="D8" s="15" t="s">
        <v>268</v>
      </c>
      <c r="E8" s="7" t="s">
        <v>106</v>
      </c>
      <c r="F8" s="17" t="str">
        <f>VLOOKUP(D8,'Retention Period Lookups'!$A$11:$B$16,2)</f>
        <v>Permanent (while in use); As Required by Law</v>
      </c>
      <c r="G8" s="7" t="s">
        <v>226</v>
      </c>
      <c r="H8" s="7" t="s">
        <v>104</v>
      </c>
      <c r="I8" s="7" t="s">
        <v>27</v>
      </c>
      <c r="J8" s="7" t="s">
        <v>105</v>
      </c>
      <c r="O8" t="s">
        <v>268</v>
      </c>
    </row>
    <row r="9" spans="1:15" ht="34" x14ac:dyDescent="0.2">
      <c r="A9" s="6"/>
      <c r="B9" s="7" t="s">
        <v>16</v>
      </c>
      <c r="C9" s="7" t="s">
        <v>28</v>
      </c>
      <c r="D9" s="15" t="s">
        <v>268</v>
      </c>
      <c r="E9" s="7" t="s">
        <v>25</v>
      </c>
      <c r="F9" s="17" t="str">
        <f>VLOOKUP(D9,'Retention Period Lookups'!$A$11:$B$16,2)</f>
        <v>Permanent (while in use); As Required by Law</v>
      </c>
      <c r="G9" s="7" t="s">
        <v>226</v>
      </c>
      <c r="H9" s="7" t="s">
        <v>104</v>
      </c>
      <c r="I9" s="7" t="s">
        <v>27</v>
      </c>
      <c r="J9" s="7" t="s">
        <v>105</v>
      </c>
    </row>
    <row r="10" spans="1:15" ht="34" x14ac:dyDescent="0.2">
      <c r="A10" s="6"/>
      <c r="B10" s="7" t="s">
        <v>17</v>
      </c>
      <c r="C10" s="7" t="s">
        <v>28</v>
      </c>
      <c r="D10" s="15" t="s">
        <v>268</v>
      </c>
      <c r="E10" s="7" t="s">
        <v>25</v>
      </c>
      <c r="F10" s="17" t="str">
        <f>VLOOKUP(D10,'Retention Period Lookups'!$A$11:$B$16,2)</f>
        <v>Permanent (while in use); As Required by Law</v>
      </c>
      <c r="G10" s="7" t="s">
        <v>226</v>
      </c>
      <c r="H10" s="7" t="s">
        <v>104</v>
      </c>
      <c r="I10" s="7" t="s">
        <v>27</v>
      </c>
      <c r="J10" s="7" t="s">
        <v>105</v>
      </c>
    </row>
    <row r="11" spans="1:15" ht="34" x14ac:dyDescent="0.2">
      <c r="A11" s="6"/>
      <c r="B11" s="7" t="s">
        <v>18</v>
      </c>
      <c r="C11" s="7" t="s">
        <v>28</v>
      </c>
      <c r="D11" s="15" t="s">
        <v>268</v>
      </c>
      <c r="E11" s="7" t="s">
        <v>25</v>
      </c>
      <c r="F11" s="17" t="str">
        <f>VLOOKUP(D11,'Retention Period Lookups'!$A$11:$B$16,2)</f>
        <v>Permanent (while in use); As Required by Law</v>
      </c>
      <c r="G11" s="7" t="s">
        <v>226</v>
      </c>
      <c r="H11" s="7" t="s">
        <v>104</v>
      </c>
      <c r="I11" s="7" t="s">
        <v>27</v>
      </c>
      <c r="J11" s="7" t="s">
        <v>105</v>
      </c>
    </row>
    <row r="12" spans="1:15" ht="34" x14ac:dyDescent="0.2">
      <c r="A12" s="6"/>
      <c r="B12" s="7" t="s">
        <v>19</v>
      </c>
      <c r="C12" s="7" t="s">
        <v>28</v>
      </c>
      <c r="D12" s="15" t="s">
        <v>28</v>
      </c>
      <c r="E12" s="8" t="s">
        <v>167</v>
      </c>
      <c r="F12" s="17" t="str">
        <f>VLOOKUP(D12,'Retention Period Lookups'!$A$11:$B$16,2)</f>
        <v>Contract Duration + 1 months (after last usage)</v>
      </c>
      <c r="G12" s="7" t="s">
        <v>26</v>
      </c>
      <c r="H12" s="7" t="s">
        <v>104</v>
      </c>
      <c r="I12" s="7" t="s">
        <v>27</v>
      </c>
      <c r="J12" s="7" t="s">
        <v>105</v>
      </c>
    </row>
    <row r="13" spans="1:15" ht="34" x14ac:dyDescent="0.2">
      <c r="A13" s="6"/>
      <c r="B13" s="7" t="s">
        <v>20</v>
      </c>
      <c r="C13" s="7" t="s">
        <v>28</v>
      </c>
      <c r="D13" s="15" t="s">
        <v>268</v>
      </c>
      <c r="E13" s="7" t="s">
        <v>25</v>
      </c>
      <c r="F13" s="17" t="str">
        <f>VLOOKUP(D13,'Retention Period Lookups'!$A$11:$B$16,2)</f>
        <v>Permanent (while in use); As Required by Law</v>
      </c>
      <c r="G13" s="7" t="s">
        <v>226</v>
      </c>
      <c r="H13" s="7" t="s">
        <v>104</v>
      </c>
      <c r="I13" s="7" t="s">
        <v>27</v>
      </c>
      <c r="J13" s="7" t="s">
        <v>105</v>
      </c>
    </row>
    <row r="14" spans="1:15" ht="34" x14ac:dyDescent="0.2">
      <c r="A14" s="6"/>
      <c r="B14" s="7" t="s">
        <v>21</v>
      </c>
      <c r="C14" s="7" t="s">
        <v>168</v>
      </c>
      <c r="D14" s="7" t="s">
        <v>268</v>
      </c>
      <c r="E14" s="7" t="s">
        <v>107</v>
      </c>
      <c r="F14" s="17" t="str">
        <f>VLOOKUP(D14,'Retention Period Lookups'!$A$11:$B$16,2)</f>
        <v>Permanent (while in use); As Required by Law</v>
      </c>
      <c r="G14" s="7" t="s">
        <v>107</v>
      </c>
      <c r="H14" s="7" t="s">
        <v>107</v>
      </c>
      <c r="I14" s="7" t="s">
        <v>107</v>
      </c>
      <c r="J14" s="7" t="s">
        <v>107</v>
      </c>
    </row>
    <row r="15" spans="1:15" ht="34" x14ac:dyDescent="0.2">
      <c r="A15" s="6"/>
      <c r="B15" s="7" t="s">
        <v>22</v>
      </c>
      <c r="C15" s="7" t="s">
        <v>28</v>
      </c>
      <c r="D15" s="7" t="s">
        <v>268</v>
      </c>
      <c r="E15" s="7" t="s">
        <v>25</v>
      </c>
      <c r="F15" s="17" t="str">
        <f>VLOOKUP(D15,'Retention Period Lookups'!$A$11:$B$16,2)</f>
        <v>Permanent (while in use); As Required by Law</v>
      </c>
      <c r="G15" s="7" t="s">
        <v>226</v>
      </c>
      <c r="H15" s="7" t="s">
        <v>104</v>
      </c>
      <c r="I15" s="7" t="s">
        <v>27</v>
      </c>
      <c r="J15" s="7" t="s">
        <v>105</v>
      </c>
    </row>
    <row r="16" spans="1:15" ht="34" x14ac:dyDescent="0.2">
      <c r="A16" s="6"/>
      <c r="B16" s="7" t="s">
        <v>23</v>
      </c>
      <c r="C16" s="7" t="s">
        <v>28</v>
      </c>
      <c r="D16" s="7" t="s">
        <v>268</v>
      </c>
      <c r="E16" s="7" t="s">
        <v>25</v>
      </c>
      <c r="F16" s="17" t="str">
        <f>VLOOKUP(D16,'Retention Period Lookups'!$A$11:$B$16,2)</f>
        <v>Permanent (while in use); As Required by Law</v>
      </c>
      <c r="G16" s="7" t="s">
        <v>26</v>
      </c>
      <c r="H16" s="7" t="s">
        <v>104</v>
      </c>
      <c r="I16" s="7" t="s">
        <v>27</v>
      </c>
      <c r="J16" s="7" t="s">
        <v>105</v>
      </c>
    </row>
    <row r="17" spans="1:10" ht="34" x14ac:dyDescent="0.2">
      <c r="A17" s="6"/>
      <c r="B17" s="7" t="s">
        <v>24</v>
      </c>
      <c r="C17" s="7" t="s">
        <v>28</v>
      </c>
      <c r="D17" s="7" t="s">
        <v>268</v>
      </c>
      <c r="E17" s="7" t="s">
        <v>25</v>
      </c>
      <c r="F17" s="17" t="str">
        <f>VLOOKUP(D17,'Retention Period Lookups'!$A$11:$B$16,2)</f>
        <v>Permanent (while in use); As Required by Law</v>
      </c>
      <c r="G17" s="7" t="s">
        <v>226</v>
      </c>
      <c r="H17" s="7" t="s">
        <v>104</v>
      </c>
      <c r="I17" s="7" t="s">
        <v>27</v>
      </c>
      <c r="J17" s="7" t="s">
        <v>105</v>
      </c>
    </row>
    <row r="18" spans="1:10" s="6" customFormat="1" ht="34" x14ac:dyDescent="0.2">
      <c r="B18" s="7" t="s">
        <v>169</v>
      </c>
      <c r="C18" s="7" t="s">
        <v>170</v>
      </c>
      <c r="D18" s="7" t="s">
        <v>268</v>
      </c>
      <c r="E18" s="7" t="s">
        <v>171</v>
      </c>
      <c r="F18" s="17" t="str">
        <f>VLOOKUP(D18,'Retention Period Lookups'!$A$11:$B$16,2)</f>
        <v>Permanent (while in use); As Required by Law</v>
      </c>
      <c r="G18" s="7" t="s">
        <v>226</v>
      </c>
      <c r="H18" s="7" t="s">
        <v>104</v>
      </c>
      <c r="I18" s="7" t="s">
        <v>27</v>
      </c>
      <c r="J18" s="7" t="s">
        <v>105</v>
      </c>
    </row>
    <row r="19" spans="1:10" s="6" customFormat="1" ht="34" x14ac:dyDescent="0.2">
      <c r="B19" s="7" t="s">
        <v>227</v>
      </c>
      <c r="C19" s="7" t="s">
        <v>28</v>
      </c>
      <c r="D19" s="7" t="s">
        <v>268</v>
      </c>
      <c r="E19" s="7" t="s">
        <v>172</v>
      </c>
      <c r="F19" s="17" t="str">
        <f>VLOOKUP(D19,'Retention Period Lookups'!$A$11:$B$16,2)</f>
        <v>Permanent (while in use); As Required by Law</v>
      </c>
      <c r="G19" s="7" t="s">
        <v>26</v>
      </c>
      <c r="H19" s="7" t="s">
        <v>104</v>
      </c>
      <c r="I19" s="7" t="s">
        <v>27</v>
      </c>
      <c r="J19" s="7" t="s">
        <v>105</v>
      </c>
    </row>
    <row r="20" spans="1:10" s="6" customFormat="1" ht="34" x14ac:dyDescent="0.2">
      <c r="B20" s="7" t="s">
        <v>173</v>
      </c>
      <c r="C20" s="7" t="s">
        <v>28</v>
      </c>
      <c r="D20" s="7" t="s">
        <v>268</v>
      </c>
      <c r="E20" s="7" t="s">
        <v>174</v>
      </c>
      <c r="F20" s="17" t="str">
        <f>VLOOKUP(D20,'Retention Period Lookups'!$A$11:$B$16,2)</f>
        <v>Permanent (while in use); As Required by Law</v>
      </c>
      <c r="G20" s="7" t="s">
        <v>26</v>
      </c>
      <c r="H20" s="7" t="s">
        <v>104</v>
      </c>
      <c r="I20" s="7" t="s">
        <v>27</v>
      </c>
      <c r="J20" s="7" t="s">
        <v>105</v>
      </c>
    </row>
    <row r="21" spans="1:10" s="6" customFormat="1" ht="34" x14ac:dyDescent="0.2">
      <c r="B21" s="7" t="s">
        <v>175</v>
      </c>
      <c r="C21" s="7" t="s">
        <v>28</v>
      </c>
      <c r="D21" s="7" t="s">
        <v>268</v>
      </c>
      <c r="E21" s="7" t="s">
        <v>25</v>
      </c>
      <c r="F21" s="17" t="str">
        <f>VLOOKUP(D21,'Retention Period Lookups'!$A$11:$B$16,2)</f>
        <v>Permanent (while in use); As Required by Law</v>
      </c>
      <c r="G21" s="7" t="s">
        <v>26</v>
      </c>
      <c r="H21" s="7" t="s">
        <v>104</v>
      </c>
      <c r="I21" s="7" t="s">
        <v>27</v>
      </c>
      <c r="J21" s="7" t="s">
        <v>105</v>
      </c>
    </row>
    <row r="22" spans="1:10" s="6" customFormat="1" ht="34" x14ac:dyDescent="0.2">
      <c r="B22" s="7" t="s">
        <v>176</v>
      </c>
      <c r="C22" s="7" t="s">
        <v>28</v>
      </c>
      <c r="D22" s="7" t="s">
        <v>268</v>
      </c>
      <c r="E22" s="7" t="s">
        <v>25</v>
      </c>
      <c r="F22" s="17" t="str">
        <f>VLOOKUP(D22,'Retention Period Lookups'!$A$11:$B$16,2)</f>
        <v>Permanent (while in use); As Required by Law</v>
      </c>
      <c r="G22" s="7" t="s">
        <v>26</v>
      </c>
      <c r="H22" s="7" t="s">
        <v>104</v>
      </c>
      <c r="I22" s="7" t="s">
        <v>27</v>
      </c>
      <c r="J22" s="7" t="s">
        <v>105</v>
      </c>
    </row>
    <row r="23" spans="1:10" s="6" customFormat="1" ht="34" x14ac:dyDescent="0.2">
      <c r="B23" s="7" t="s">
        <v>177</v>
      </c>
      <c r="C23" s="7" t="s">
        <v>28</v>
      </c>
      <c r="D23" s="7" t="s">
        <v>268</v>
      </c>
      <c r="E23" s="7" t="s">
        <v>25</v>
      </c>
      <c r="F23" s="17" t="str">
        <f>VLOOKUP(D23,'Retention Period Lookups'!$A$11:$B$16,2)</f>
        <v>Permanent (while in use); As Required by Law</v>
      </c>
      <c r="G23" s="7" t="s">
        <v>26</v>
      </c>
      <c r="H23" s="7" t="s">
        <v>104</v>
      </c>
      <c r="I23" s="7" t="s">
        <v>27</v>
      </c>
      <c r="J23" s="7" t="s">
        <v>105</v>
      </c>
    </row>
    <row r="24" spans="1:10" s="6" customFormat="1" ht="34" x14ac:dyDescent="0.2">
      <c r="B24" s="7" t="s">
        <v>178</v>
      </c>
      <c r="C24" s="7" t="s">
        <v>28</v>
      </c>
      <c r="D24" s="7" t="s">
        <v>268</v>
      </c>
      <c r="E24" s="7" t="s">
        <v>172</v>
      </c>
      <c r="F24" s="17" t="str">
        <f>VLOOKUP(D24,'Retention Period Lookups'!$A$11:$B$16,2)</f>
        <v>Permanent (while in use); As Required by Law</v>
      </c>
      <c r="G24" s="7" t="s">
        <v>26</v>
      </c>
      <c r="H24" s="7" t="s">
        <v>104</v>
      </c>
      <c r="I24" s="7" t="s">
        <v>27</v>
      </c>
      <c r="J24" s="7" t="s">
        <v>105</v>
      </c>
    </row>
    <row r="25" spans="1:10" s="6" customFormat="1" ht="34" x14ac:dyDescent="0.2">
      <c r="B25" s="7" t="s">
        <v>179</v>
      </c>
      <c r="C25" s="7" t="s">
        <v>28</v>
      </c>
      <c r="D25" s="7" t="s">
        <v>268</v>
      </c>
      <c r="E25" s="7" t="s">
        <v>172</v>
      </c>
      <c r="F25" s="17" t="str">
        <f>VLOOKUP(D25,'Retention Period Lookups'!$A$11:$B$16,2)</f>
        <v>Permanent (while in use); As Required by Law</v>
      </c>
      <c r="G25" s="7" t="s">
        <v>26</v>
      </c>
      <c r="H25" s="7" t="s">
        <v>104</v>
      </c>
      <c r="I25" s="7" t="s">
        <v>27</v>
      </c>
      <c r="J25" s="7" t="s">
        <v>105</v>
      </c>
    </row>
    <row r="26" spans="1:10" s="6" customFormat="1" ht="34" x14ac:dyDescent="0.2">
      <c r="B26" s="7" t="s">
        <v>180</v>
      </c>
      <c r="C26" s="7" t="s">
        <v>28</v>
      </c>
      <c r="D26" s="7" t="s">
        <v>268</v>
      </c>
      <c r="E26" s="7" t="s">
        <v>172</v>
      </c>
      <c r="F26" s="17" t="str">
        <f>VLOOKUP(D26,'Retention Period Lookups'!$A$11:$B$16,2)</f>
        <v>Permanent (while in use); As Required by Law</v>
      </c>
      <c r="G26" s="7" t="s">
        <v>26</v>
      </c>
      <c r="H26" s="7" t="s">
        <v>104</v>
      </c>
      <c r="I26" s="7" t="s">
        <v>27</v>
      </c>
      <c r="J26" s="7" t="s">
        <v>105</v>
      </c>
    </row>
    <row r="27" spans="1:10" s="6" customFormat="1" ht="34" x14ac:dyDescent="0.2">
      <c r="B27" s="7" t="s">
        <v>181</v>
      </c>
      <c r="C27" s="7" t="s">
        <v>28</v>
      </c>
      <c r="D27" s="7" t="s">
        <v>268</v>
      </c>
      <c r="E27" s="7" t="s">
        <v>172</v>
      </c>
      <c r="F27" s="17" t="str">
        <f>VLOOKUP(D27,'Retention Period Lookups'!$A$11:$B$16,2)</f>
        <v>Permanent (while in use); As Required by Law</v>
      </c>
      <c r="G27" s="7" t="s">
        <v>26</v>
      </c>
      <c r="H27" s="7" t="s">
        <v>104</v>
      </c>
      <c r="I27" s="7" t="s">
        <v>27</v>
      </c>
      <c r="J27" s="7" t="s">
        <v>105</v>
      </c>
    </row>
    <row r="28" spans="1:10" s="6" customFormat="1" ht="34" x14ac:dyDescent="0.2">
      <c r="B28" s="7" t="s">
        <v>182</v>
      </c>
      <c r="C28" s="7" t="s">
        <v>28</v>
      </c>
      <c r="D28" s="7" t="s">
        <v>268</v>
      </c>
      <c r="E28" s="7" t="s">
        <v>25</v>
      </c>
      <c r="F28" s="17" t="str">
        <f>VLOOKUP(D28,'Retention Period Lookups'!$A$11:$B$16,2)</f>
        <v>Permanent (while in use); As Required by Law</v>
      </c>
      <c r="G28" s="7" t="s">
        <v>26</v>
      </c>
      <c r="H28" s="7" t="s">
        <v>104</v>
      </c>
      <c r="I28" s="7" t="s">
        <v>27</v>
      </c>
      <c r="J28" s="7" t="s">
        <v>105</v>
      </c>
    </row>
    <row r="29" spans="1:10" s="6" customFormat="1" ht="34" x14ac:dyDescent="0.2">
      <c r="B29" s="7" t="s">
        <v>183</v>
      </c>
      <c r="C29" s="7" t="s">
        <v>28</v>
      </c>
      <c r="D29" s="7" t="s">
        <v>268</v>
      </c>
      <c r="E29" s="7" t="s">
        <v>25</v>
      </c>
      <c r="F29" s="17" t="str">
        <f>VLOOKUP(D29,'Retention Period Lookups'!$A$11:$B$16,2)</f>
        <v>Permanent (while in use); As Required by Law</v>
      </c>
      <c r="G29" s="7" t="s">
        <v>26</v>
      </c>
      <c r="H29" s="7" t="s">
        <v>104</v>
      </c>
      <c r="I29" s="7" t="s">
        <v>27</v>
      </c>
      <c r="J29" s="7" t="s">
        <v>105</v>
      </c>
    </row>
    <row r="30" spans="1:10" s="6" customFormat="1" ht="34" x14ac:dyDescent="0.2">
      <c r="B30" s="7" t="s">
        <v>184</v>
      </c>
      <c r="C30" s="7" t="s">
        <v>28</v>
      </c>
      <c r="D30" s="7" t="s">
        <v>268</v>
      </c>
      <c r="E30" s="7" t="s">
        <v>172</v>
      </c>
      <c r="F30" s="17" t="str">
        <f>VLOOKUP(D30,'Retention Period Lookups'!$A$11:$B$16,2)</f>
        <v>Permanent (while in use); As Required by Law</v>
      </c>
      <c r="G30" s="7" t="s">
        <v>26</v>
      </c>
      <c r="H30" s="7" t="s">
        <v>104</v>
      </c>
      <c r="I30" s="7" t="s">
        <v>27</v>
      </c>
      <c r="J30" s="7" t="s">
        <v>105</v>
      </c>
    </row>
    <row r="31" spans="1:10" s="6" customFormat="1" ht="34" x14ac:dyDescent="0.2">
      <c r="B31" s="7" t="s">
        <v>185</v>
      </c>
      <c r="C31" s="7" t="s">
        <v>28</v>
      </c>
      <c r="D31" s="7" t="s">
        <v>268</v>
      </c>
      <c r="E31" s="7" t="s">
        <v>172</v>
      </c>
      <c r="F31" s="17" t="str">
        <f>VLOOKUP(D31,'Retention Period Lookups'!$A$11:$B$16,2)</f>
        <v>Permanent (while in use); As Required by Law</v>
      </c>
      <c r="G31" s="7" t="s">
        <v>26</v>
      </c>
      <c r="H31" s="7" t="s">
        <v>104</v>
      </c>
      <c r="I31" s="7" t="s">
        <v>27</v>
      </c>
      <c r="J31" s="7" t="s">
        <v>105</v>
      </c>
    </row>
    <row r="32" spans="1:10" s="6" customFormat="1" ht="34" x14ac:dyDescent="0.2">
      <c r="B32" s="7" t="s">
        <v>186</v>
      </c>
      <c r="C32" s="7" t="s">
        <v>28</v>
      </c>
      <c r="D32" s="7" t="s">
        <v>268</v>
      </c>
      <c r="E32" s="7" t="s">
        <v>172</v>
      </c>
      <c r="F32" s="17" t="str">
        <f>VLOOKUP(D32,'Retention Period Lookups'!$A$11:$B$16,2)</f>
        <v>Permanent (while in use); As Required by Law</v>
      </c>
      <c r="G32" s="7" t="s">
        <v>26</v>
      </c>
      <c r="H32" s="7" t="s">
        <v>104</v>
      </c>
      <c r="I32" s="7" t="s">
        <v>27</v>
      </c>
      <c r="J32" s="7" t="s">
        <v>105</v>
      </c>
    </row>
    <row r="33" spans="2:10" s="6" customFormat="1" ht="34" x14ac:dyDescent="0.2">
      <c r="B33" s="7" t="s">
        <v>187</v>
      </c>
      <c r="C33" s="7" t="s">
        <v>28</v>
      </c>
      <c r="D33" s="7" t="s">
        <v>268</v>
      </c>
      <c r="E33" s="7" t="s">
        <v>172</v>
      </c>
      <c r="F33" s="17" t="str">
        <f>VLOOKUP(D33,'Retention Period Lookups'!$A$11:$B$16,2)</f>
        <v>Permanent (while in use); As Required by Law</v>
      </c>
      <c r="G33" s="7" t="s">
        <v>26</v>
      </c>
      <c r="H33" s="7" t="s">
        <v>104</v>
      </c>
      <c r="I33" s="7" t="s">
        <v>27</v>
      </c>
      <c r="J33" s="7" t="s">
        <v>105</v>
      </c>
    </row>
    <row r="34" spans="2:10" s="6" customFormat="1" ht="34" x14ac:dyDescent="0.2">
      <c r="B34" s="7" t="s">
        <v>188</v>
      </c>
      <c r="C34" s="7" t="s">
        <v>28</v>
      </c>
      <c r="D34" s="7" t="s">
        <v>268</v>
      </c>
      <c r="E34" s="7" t="s">
        <v>172</v>
      </c>
      <c r="F34" s="17" t="str">
        <f>VLOOKUP(D34,'Retention Period Lookups'!$A$11:$B$16,2)</f>
        <v>Permanent (while in use); As Required by Law</v>
      </c>
      <c r="G34" s="7" t="s">
        <v>26</v>
      </c>
      <c r="H34" s="7" t="s">
        <v>104</v>
      </c>
      <c r="I34" s="7" t="s">
        <v>27</v>
      </c>
      <c r="J34" s="7" t="s">
        <v>105</v>
      </c>
    </row>
    <row r="35" spans="2:10" s="6" customFormat="1" ht="34" x14ac:dyDescent="0.2">
      <c r="B35" s="7" t="s">
        <v>189</v>
      </c>
      <c r="C35" s="7" t="s">
        <v>28</v>
      </c>
      <c r="D35" s="7" t="s">
        <v>268</v>
      </c>
      <c r="E35" s="7" t="s">
        <v>172</v>
      </c>
      <c r="F35" s="17" t="str">
        <f>VLOOKUP(D35,'Retention Period Lookups'!$A$11:$B$16,2)</f>
        <v>Permanent (while in use); As Required by Law</v>
      </c>
      <c r="G35" s="7" t="s">
        <v>26</v>
      </c>
      <c r="H35" s="7" t="s">
        <v>104</v>
      </c>
      <c r="I35" s="7" t="s">
        <v>27</v>
      </c>
      <c r="J35" s="7" t="s">
        <v>105</v>
      </c>
    </row>
    <row r="36" spans="2:10" s="6" customFormat="1" ht="34" x14ac:dyDescent="0.2">
      <c r="B36" s="7" t="s">
        <v>190</v>
      </c>
      <c r="C36" s="7" t="s">
        <v>28</v>
      </c>
      <c r="D36" s="7" t="s">
        <v>268</v>
      </c>
      <c r="E36" s="7" t="s">
        <v>172</v>
      </c>
      <c r="F36" s="17" t="str">
        <f>VLOOKUP(D36,'Retention Period Lookups'!$A$11:$B$16,2)</f>
        <v>Permanent (while in use); As Required by Law</v>
      </c>
      <c r="G36" s="7" t="s">
        <v>26</v>
      </c>
      <c r="H36" s="7" t="s">
        <v>104</v>
      </c>
      <c r="I36" s="7" t="s">
        <v>27</v>
      </c>
      <c r="J36" s="7" t="s">
        <v>105</v>
      </c>
    </row>
    <row r="37" spans="2:10" s="6" customFormat="1" ht="34" x14ac:dyDescent="0.2">
      <c r="B37" s="7" t="s">
        <v>191</v>
      </c>
      <c r="C37" s="7" t="s">
        <v>28</v>
      </c>
      <c r="D37" s="7" t="s">
        <v>268</v>
      </c>
      <c r="E37" s="7" t="s">
        <v>172</v>
      </c>
      <c r="F37" s="17" t="str">
        <f>VLOOKUP(D37,'Retention Period Lookups'!$A$11:$B$16,2)</f>
        <v>Permanent (while in use); As Required by Law</v>
      </c>
      <c r="G37" s="7" t="s">
        <v>26</v>
      </c>
      <c r="H37" s="7" t="s">
        <v>104</v>
      </c>
      <c r="I37" s="7" t="s">
        <v>27</v>
      </c>
      <c r="J37" s="7" t="s">
        <v>105</v>
      </c>
    </row>
    <row r="38" spans="2:10" s="6" customFormat="1" ht="34" x14ac:dyDescent="0.2">
      <c r="B38" s="7" t="s">
        <v>192</v>
      </c>
      <c r="C38" s="7" t="s">
        <v>220</v>
      </c>
      <c r="D38" s="7" t="s">
        <v>268</v>
      </c>
      <c r="E38" s="7" t="s">
        <v>193</v>
      </c>
      <c r="F38" s="17" t="str">
        <f>VLOOKUP(D38,'Retention Period Lookups'!$A$11:$B$16,2)</f>
        <v>Permanent (while in use); As Required by Law</v>
      </c>
      <c r="G38" s="7" t="s">
        <v>26</v>
      </c>
      <c r="H38" s="7" t="s">
        <v>104</v>
      </c>
      <c r="I38" s="7" t="s">
        <v>27</v>
      </c>
      <c r="J38" s="7" t="s">
        <v>105</v>
      </c>
    </row>
    <row r="39" spans="2:10" s="6" customFormat="1" ht="34" x14ac:dyDescent="0.2">
      <c r="B39" s="7" t="s">
        <v>194</v>
      </c>
      <c r="C39" s="7" t="s">
        <v>170</v>
      </c>
      <c r="D39" s="7" t="s">
        <v>270</v>
      </c>
      <c r="E39" s="7" t="s">
        <v>193</v>
      </c>
      <c r="F39" s="17" t="str">
        <f>VLOOKUP(D39,'Retention Period Lookups'!$A$11:$B$16,2)</f>
        <v>Permanent (while in use); As Required by Law</v>
      </c>
      <c r="G39" s="7" t="s">
        <v>26</v>
      </c>
      <c r="H39" s="7" t="s">
        <v>104</v>
      </c>
      <c r="I39" s="7" t="s">
        <v>27</v>
      </c>
      <c r="J39" s="7" t="s">
        <v>105</v>
      </c>
    </row>
    <row r="40" spans="2:10" s="6" customFormat="1" ht="34" x14ac:dyDescent="0.2">
      <c r="B40" s="7" t="s">
        <v>195</v>
      </c>
      <c r="C40" s="7" t="s">
        <v>170</v>
      </c>
      <c r="D40" s="7" t="s">
        <v>268</v>
      </c>
      <c r="E40" s="7" t="s">
        <v>193</v>
      </c>
      <c r="F40" s="17" t="str">
        <f>VLOOKUP(D40,'Retention Period Lookups'!$A$11:$B$16,2)</f>
        <v>Permanent (while in use); As Required by Law</v>
      </c>
      <c r="G40" s="7" t="s">
        <v>26</v>
      </c>
      <c r="H40" s="7" t="s">
        <v>104</v>
      </c>
      <c r="I40" s="7" t="s">
        <v>27</v>
      </c>
      <c r="J40" s="7" t="s">
        <v>105</v>
      </c>
    </row>
    <row r="41" spans="2:10" s="7" customFormat="1" x14ac:dyDescent="0.2">
      <c r="F41" s="17"/>
    </row>
    <row r="42" spans="2:10" s="7" customFormat="1" x14ac:dyDescent="0.2">
      <c r="B42" s="1" t="s">
        <v>202</v>
      </c>
      <c r="F42" s="17"/>
    </row>
    <row r="43" spans="2:10" s="7" customFormat="1" ht="34" x14ac:dyDescent="0.2">
      <c r="B43" s="7" t="s">
        <v>10</v>
      </c>
      <c r="C43" s="7" t="s">
        <v>28</v>
      </c>
      <c r="D43" s="7" t="s">
        <v>268</v>
      </c>
      <c r="E43" s="7" t="s">
        <v>25</v>
      </c>
      <c r="F43" s="17" t="str">
        <f>VLOOKUP(D43,'Retention Period Lookups'!$A$11:$B$16,2)</f>
        <v>Permanent (while in use); As Required by Law</v>
      </c>
      <c r="G43" s="7" t="s">
        <v>226</v>
      </c>
      <c r="H43" s="7" t="s">
        <v>196</v>
      </c>
      <c r="I43" s="7" t="s">
        <v>197</v>
      </c>
      <c r="J43" s="7" t="s">
        <v>198</v>
      </c>
    </row>
    <row r="44" spans="2:10" s="7" customFormat="1" ht="34" x14ac:dyDescent="0.2">
      <c r="B44" s="7" t="s">
        <v>11</v>
      </c>
      <c r="C44" s="7" t="s">
        <v>29</v>
      </c>
      <c r="D44" s="7" t="s">
        <v>222</v>
      </c>
      <c r="E44" s="7" t="s">
        <v>106</v>
      </c>
      <c r="F44" s="17" t="str">
        <f>VLOOKUP(D44,'Retention Period Lookups'!$A$11:$B$16,2)</f>
        <v>Contract Duration + 1 months (after last usage)</v>
      </c>
      <c r="G44" s="7" t="s">
        <v>199</v>
      </c>
      <c r="I44" s="7" t="s">
        <v>199</v>
      </c>
    </row>
    <row r="45" spans="2:10" ht="34" x14ac:dyDescent="0.2">
      <c r="B45" s="7" t="s">
        <v>12</v>
      </c>
      <c r="C45" s="7" t="s">
        <v>28</v>
      </c>
      <c r="D45" s="7" t="s">
        <v>268</v>
      </c>
      <c r="E45" s="7" t="s">
        <v>25</v>
      </c>
      <c r="F45" s="17" t="str">
        <f>VLOOKUP(D45,'Retention Period Lookups'!$A$11:$B$16,2)</f>
        <v>Permanent (while in use); As Required by Law</v>
      </c>
      <c r="G45" s="7" t="s">
        <v>226</v>
      </c>
      <c r="H45" s="7" t="s">
        <v>196</v>
      </c>
      <c r="I45" s="7" t="s">
        <v>197</v>
      </c>
      <c r="J45" s="7" t="s">
        <v>198</v>
      </c>
    </row>
    <row r="46" spans="2:10" ht="34" x14ac:dyDescent="0.2">
      <c r="B46" s="7" t="s">
        <v>13</v>
      </c>
      <c r="C46" s="7" t="s">
        <v>28</v>
      </c>
      <c r="D46" s="7" t="s">
        <v>268</v>
      </c>
      <c r="E46" s="7" t="s">
        <v>25</v>
      </c>
      <c r="F46" s="17" t="str">
        <f>VLOOKUP(D46,'Retention Period Lookups'!$A$11:$B$16,2)</f>
        <v>Permanent (while in use); As Required by Law</v>
      </c>
      <c r="G46" s="7" t="s">
        <v>226</v>
      </c>
      <c r="H46" s="7" t="s">
        <v>196</v>
      </c>
      <c r="I46" s="7" t="s">
        <v>197</v>
      </c>
      <c r="J46" s="7" t="s">
        <v>198</v>
      </c>
    </row>
    <row r="47" spans="2:10" ht="34" x14ac:dyDescent="0.2">
      <c r="B47" s="7" t="s">
        <v>14</v>
      </c>
      <c r="C47" s="7" t="s">
        <v>28</v>
      </c>
      <c r="D47" s="7" t="s">
        <v>268</v>
      </c>
      <c r="E47" s="7" t="s">
        <v>25</v>
      </c>
      <c r="F47" s="17" t="str">
        <f>VLOOKUP(D47,'Retention Period Lookups'!$A$11:$B$16,2)</f>
        <v>Permanent (while in use); As Required by Law</v>
      </c>
      <c r="G47" s="7" t="s">
        <v>226</v>
      </c>
      <c r="H47" s="7" t="s">
        <v>196</v>
      </c>
      <c r="I47" s="7" t="s">
        <v>197</v>
      </c>
      <c r="J47" s="7" t="s">
        <v>198</v>
      </c>
    </row>
    <row r="48" spans="2:10" ht="34" x14ac:dyDescent="0.2">
      <c r="B48" s="7" t="s">
        <v>15</v>
      </c>
      <c r="C48" s="7" t="s">
        <v>28</v>
      </c>
      <c r="D48" s="7" t="s">
        <v>268</v>
      </c>
      <c r="E48" s="7" t="s">
        <v>106</v>
      </c>
      <c r="F48" s="17" t="str">
        <f>VLOOKUP(D48,'Retention Period Lookups'!$A$11:$B$16,2)</f>
        <v>Permanent (while in use); As Required by Law</v>
      </c>
      <c r="G48" s="7" t="s">
        <v>226</v>
      </c>
      <c r="H48" s="7" t="s">
        <v>196</v>
      </c>
      <c r="I48" s="7" t="s">
        <v>197</v>
      </c>
      <c r="J48" s="7" t="s">
        <v>198</v>
      </c>
    </row>
    <row r="49" spans="2:10" ht="34" x14ac:dyDescent="0.2">
      <c r="B49" s="7" t="s">
        <v>16</v>
      </c>
      <c r="C49" s="7" t="s">
        <v>28</v>
      </c>
      <c r="D49" s="7" t="s">
        <v>268</v>
      </c>
      <c r="E49" s="7" t="s">
        <v>25</v>
      </c>
      <c r="F49" s="17" t="str">
        <f>VLOOKUP(D49,'Retention Period Lookups'!$A$11:$B$16,2)</f>
        <v>Permanent (while in use); As Required by Law</v>
      </c>
      <c r="G49" s="7" t="s">
        <v>226</v>
      </c>
      <c r="H49" s="7" t="s">
        <v>196</v>
      </c>
      <c r="I49" s="7" t="s">
        <v>197</v>
      </c>
      <c r="J49" s="7" t="s">
        <v>198</v>
      </c>
    </row>
    <row r="50" spans="2:10" ht="34" x14ac:dyDescent="0.2">
      <c r="B50" s="7" t="s">
        <v>17</v>
      </c>
      <c r="C50" s="7" t="s">
        <v>28</v>
      </c>
      <c r="D50" s="7" t="s">
        <v>268</v>
      </c>
      <c r="E50" s="7" t="s">
        <v>25</v>
      </c>
      <c r="F50" s="17" t="str">
        <f>VLOOKUP(D50,'Retention Period Lookups'!$A$11:$B$16,2)</f>
        <v>Permanent (while in use); As Required by Law</v>
      </c>
      <c r="G50" s="7" t="s">
        <v>226</v>
      </c>
      <c r="H50" s="7" t="s">
        <v>196</v>
      </c>
      <c r="I50" s="7" t="s">
        <v>197</v>
      </c>
      <c r="J50" s="7" t="s">
        <v>198</v>
      </c>
    </row>
    <row r="51" spans="2:10" ht="34" x14ac:dyDescent="0.2">
      <c r="B51" s="7" t="s">
        <v>18</v>
      </c>
      <c r="C51" s="7" t="s">
        <v>28</v>
      </c>
      <c r="D51" s="7" t="s">
        <v>268</v>
      </c>
      <c r="E51" s="7" t="s">
        <v>25</v>
      </c>
      <c r="F51" s="17" t="str">
        <f>VLOOKUP(D51,'Retention Period Lookups'!$A$11:$B$16,2)</f>
        <v>Permanent (while in use); As Required by Law</v>
      </c>
      <c r="G51" s="7" t="s">
        <v>226</v>
      </c>
      <c r="H51" s="7" t="s">
        <v>196</v>
      </c>
      <c r="I51" s="7" t="s">
        <v>197</v>
      </c>
      <c r="J51" s="7" t="s">
        <v>198</v>
      </c>
    </row>
    <row r="52" spans="2:10" ht="34" x14ac:dyDescent="0.2">
      <c r="B52" s="7" t="s">
        <v>19</v>
      </c>
      <c r="C52" s="7" t="s">
        <v>28</v>
      </c>
      <c r="D52" s="7" t="s">
        <v>268</v>
      </c>
      <c r="E52" s="8" t="s">
        <v>106</v>
      </c>
      <c r="F52" s="17" t="str">
        <f>VLOOKUP(D52,'Retention Period Lookups'!$A$11:$B$16,2)</f>
        <v>Permanent (while in use); As Required by Law</v>
      </c>
      <c r="G52" s="8" t="s">
        <v>199</v>
      </c>
      <c r="H52" s="7"/>
      <c r="I52" s="7" t="s">
        <v>199</v>
      </c>
      <c r="J52" s="7"/>
    </row>
    <row r="53" spans="2:10" ht="34" x14ac:dyDescent="0.2">
      <c r="B53" s="7" t="s">
        <v>20</v>
      </c>
      <c r="C53" s="7" t="s">
        <v>28</v>
      </c>
      <c r="D53" s="7" t="s">
        <v>268</v>
      </c>
      <c r="E53" s="7" t="s">
        <v>25</v>
      </c>
      <c r="F53" s="17" t="str">
        <f>VLOOKUP(D53,'Retention Period Lookups'!$A$11:$B$16,2)</f>
        <v>Permanent (while in use); As Required by Law</v>
      </c>
      <c r="G53" s="7" t="s">
        <v>226</v>
      </c>
      <c r="H53" s="7" t="s">
        <v>196</v>
      </c>
      <c r="I53" s="7" t="s">
        <v>197</v>
      </c>
      <c r="J53" s="7" t="s">
        <v>198</v>
      </c>
    </row>
    <row r="54" spans="2:10" ht="34" x14ac:dyDescent="0.2">
      <c r="B54" s="7" t="s">
        <v>21</v>
      </c>
      <c r="C54" s="7" t="s">
        <v>200</v>
      </c>
      <c r="D54" s="7" t="s">
        <v>268</v>
      </c>
      <c r="E54" s="7" t="s">
        <v>107</v>
      </c>
      <c r="F54" s="17" t="str">
        <f>VLOOKUP(D54,'Retention Period Lookups'!$A$11:$B$16,2)</f>
        <v>Permanent (while in use); As Required by Law</v>
      </c>
      <c r="G54" s="8" t="s">
        <v>199</v>
      </c>
      <c r="H54" s="7" t="s">
        <v>196</v>
      </c>
      <c r="I54" s="7" t="s">
        <v>199</v>
      </c>
      <c r="J54" s="7"/>
    </row>
    <row r="55" spans="2:10" ht="34" x14ac:dyDescent="0.2">
      <c r="B55" s="7" t="s">
        <v>22</v>
      </c>
      <c r="C55" s="7" t="s">
        <v>28</v>
      </c>
      <c r="D55" s="7" t="s">
        <v>268</v>
      </c>
      <c r="E55" s="7" t="s">
        <v>25</v>
      </c>
      <c r="F55" s="17" t="str">
        <f>VLOOKUP(D55,'Retention Period Lookups'!$A$11:$B$16,2)</f>
        <v>Permanent (while in use); As Required by Law</v>
      </c>
      <c r="G55" s="7" t="s">
        <v>199</v>
      </c>
      <c r="H55" s="7" t="s">
        <v>196</v>
      </c>
      <c r="I55" s="7" t="s">
        <v>197</v>
      </c>
      <c r="J55" s="7" t="s">
        <v>198</v>
      </c>
    </row>
    <row r="56" spans="2:10" ht="34" x14ac:dyDescent="0.2">
      <c r="B56" s="7" t="s">
        <v>23</v>
      </c>
      <c r="C56" s="7" t="s">
        <v>28</v>
      </c>
      <c r="D56" s="7" t="s">
        <v>268</v>
      </c>
      <c r="E56" s="7" t="s">
        <v>106</v>
      </c>
      <c r="F56" s="17" t="str">
        <f>VLOOKUP(D56,'Retention Period Lookups'!$A$11:$B$16,2)</f>
        <v>Permanent (while in use); As Required by Law</v>
      </c>
      <c r="G56" s="8" t="s">
        <v>199</v>
      </c>
      <c r="H56" s="7"/>
      <c r="I56" s="7" t="s">
        <v>197</v>
      </c>
      <c r="J56" s="7" t="s">
        <v>198</v>
      </c>
    </row>
    <row r="57" spans="2:10" ht="34" x14ac:dyDescent="0.2">
      <c r="B57" s="7" t="s">
        <v>201</v>
      </c>
      <c r="C57" s="7" t="s">
        <v>28</v>
      </c>
      <c r="D57" s="7" t="s">
        <v>268</v>
      </c>
      <c r="E57" s="7" t="s">
        <v>25</v>
      </c>
      <c r="F57" s="17" t="str">
        <f>VLOOKUP(D57,'Retention Period Lookups'!$A$11:$B$16,2)</f>
        <v>Permanent (while in use); As Required by Law</v>
      </c>
      <c r="G57" s="7" t="s">
        <v>226</v>
      </c>
      <c r="H57" s="7" t="s">
        <v>196</v>
      </c>
      <c r="I57" s="7" t="s">
        <v>197</v>
      </c>
      <c r="J57" s="7" t="s">
        <v>198</v>
      </c>
    </row>
    <row r="59" spans="2:10" ht="17" thickBot="1" x14ac:dyDescent="0.25">
      <c r="B59" s="1" t="s">
        <v>113</v>
      </c>
    </row>
    <row r="60" spans="2:10" ht="35" thickBot="1" x14ac:dyDescent="0.25">
      <c r="B60" s="6" t="s">
        <v>114</v>
      </c>
      <c r="C60" s="12" t="s">
        <v>207</v>
      </c>
      <c r="D60" s="7" t="s">
        <v>224</v>
      </c>
      <c r="E60" s="6" t="s">
        <v>115</v>
      </c>
      <c r="F60" s="17" t="str">
        <f>VLOOKUP(D60,'Retention Period Lookups'!$A$11:$B$16,2)</f>
        <v>Contract Duration + 1 months (after last usage)</v>
      </c>
      <c r="G60" s="6" t="s">
        <v>26</v>
      </c>
      <c r="H60" s="6" t="s">
        <v>116</v>
      </c>
      <c r="I60" s="6" t="s">
        <v>117</v>
      </c>
      <c r="J60" s="6" t="s">
        <v>271</v>
      </c>
    </row>
    <row r="61" spans="2:10" ht="35" thickBot="1" x14ac:dyDescent="0.25">
      <c r="B61" s="6" t="s">
        <v>118</v>
      </c>
      <c r="C61" s="12" t="s">
        <v>207</v>
      </c>
      <c r="D61" s="7" t="s">
        <v>224</v>
      </c>
      <c r="E61" s="6" t="s">
        <v>115</v>
      </c>
      <c r="F61" s="17" t="str">
        <f>VLOOKUP(D61,'Retention Period Lookups'!$A$11:$B$16,2)</f>
        <v>Contract Duration + 1 months (after last usage)</v>
      </c>
      <c r="G61" s="6" t="s">
        <v>26</v>
      </c>
      <c r="H61" s="6" t="s">
        <v>116</v>
      </c>
      <c r="I61" s="6" t="s">
        <v>117</v>
      </c>
      <c r="J61" s="6" t="s">
        <v>271</v>
      </c>
    </row>
    <row r="62" spans="2:10" ht="35" thickBot="1" x14ac:dyDescent="0.25">
      <c r="B62" s="6" t="s">
        <v>119</v>
      </c>
      <c r="C62" s="12" t="s">
        <v>207</v>
      </c>
      <c r="D62" s="7" t="s">
        <v>224</v>
      </c>
      <c r="E62" s="6" t="s">
        <v>25</v>
      </c>
      <c r="F62" s="17" t="str">
        <f>VLOOKUP(D62,'Retention Period Lookups'!$A$11:$B$16,2)</f>
        <v>Contract Duration + 1 months (after last usage)</v>
      </c>
      <c r="G62" s="6" t="s">
        <v>26</v>
      </c>
      <c r="H62" s="6" t="s">
        <v>116</v>
      </c>
      <c r="I62" s="6" t="s">
        <v>120</v>
      </c>
      <c r="J62" s="6" t="s">
        <v>271</v>
      </c>
    </row>
    <row r="63" spans="2:10" ht="35" thickBot="1" x14ac:dyDescent="0.25">
      <c r="B63" s="6" t="s">
        <v>121</v>
      </c>
      <c r="C63" s="12" t="s">
        <v>207</v>
      </c>
      <c r="D63" s="7" t="s">
        <v>224</v>
      </c>
      <c r="E63" s="6" t="s">
        <v>115</v>
      </c>
      <c r="F63" s="17" t="str">
        <f>VLOOKUP(D63,'Retention Period Lookups'!$A$11:$B$16,2)</f>
        <v>Contract Duration + 1 months (after last usage)</v>
      </c>
      <c r="G63" s="6" t="s">
        <v>26</v>
      </c>
      <c r="H63" s="6" t="s">
        <v>116</v>
      </c>
      <c r="I63" s="6" t="s">
        <v>117</v>
      </c>
      <c r="J63" s="6" t="s">
        <v>271</v>
      </c>
    </row>
    <row r="64" spans="2:10" ht="35" thickBot="1" x14ac:dyDescent="0.25">
      <c r="B64" s="6" t="s">
        <v>122</v>
      </c>
      <c r="C64" s="12" t="s">
        <v>207</v>
      </c>
      <c r="D64" s="7" t="s">
        <v>224</v>
      </c>
      <c r="E64" s="6" t="s">
        <v>115</v>
      </c>
      <c r="F64" s="17" t="str">
        <f>VLOOKUP(D64,'Retention Period Lookups'!$A$11:$B$16,2)</f>
        <v>Contract Duration + 1 months (after last usage)</v>
      </c>
      <c r="G64" s="6" t="s">
        <v>26</v>
      </c>
      <c r="H64" s="6" t="s">
        <v>116</v>
      </c>
      <c r="I64" s="6" t="s">
        <v>117</v>
      </c>
      <c r="J64" s="6" t="s">
        <v>271</v>
      </c>
    </row>
    <row r="65" spans="2:10" ht="35" thickBot="1" x14ac:dyDescent="0.25">
      <c r="B65" s="6" t="s">
        <v>123</v>
      </c>
      <c r="C65" s="12" t="s">
        <v>207</v>
      </c>
      <c r="D65" s="7" t="s">
        <v>224</v>
      </c>
      <c r="E65" s="6" t="s">
        <v>115</v>
      </c>
      <c r="F65" s="17" t="str">
        <f>VLOOKUP(D65,'Retention Period Lookups'!$A$11:$B$16,2)</f>
        <v>Contract Duration + 1 months (after last usage)</v>
      </c>
      <c r="G65" s="6" t="s">
        <v>26</v>
      </c>
      <c r="H65" s="6" t="s">
        <v>116</v>
      </c>
      <c r="I65" s="6" t="s">
        <v>117</v>
      </c>
      <c r="J65" s="6" t="s">
        <v>271</v>
      </c>
    </row>
    <row r="66" spans="2:10" ht="35" thickBot="1" x14ac:dyDescent="0.25">
      <c r="B66" s="6" t="s">
        <v>124</v>
      </c>
      <c r="C66" s="12" t="s">
        <v>207</v>
      </c>
      <c r="D66" s="7" t="s">
        <v>224</v>
      </c>
      <c r="E66" s="6" t="s">
        <v>115</v>
      </c>
      <c r="F66" s="17" t="str">
        <f>VLOOKUP(D66,'Retention Period Lookups'!$A$11:$B$16,2)</f>
        <v>Contract Duration + 1 months (after last usage)</v>
      </c>
      <c r="G66" s="6" t="s">
        <v>26</v>
      </c>
      <c r="H66" s="6" t="s">
        <v>116</v>
      </c>
      <c r="I66" s="6" t="s">
        <v>117</v>
      </c>
      <c r="J66" s="6" t="s">
        <v>271</v>
      </c>
    </row>
    <row r="67" spans="2:10" ht="35" thickBot="1" x14ac:dyDescent="0.25">
      <c r="B67" s="6" t="s">
        <v>125</v>
      </c>
      <c r="C67" s="12" t="s">
        <v>207</v>
      </c>
      <c r="D67" s="7" t="s">
        <v>224</v>
      </c>
      <c r="E67" s="6" t="s">
        <v>115</v>
      </c>
      <c r="F67" s="17" t="str">
        <f>VLOOKUP(D67,'Retention Period Lookups'!$A$11:$B$16,2)</f>
        <v>Contract Duration + 1 months (after last usage)</v>
      </c>
      <c r="G67" s="6" t="s">
        <v>26</v>
      </c>
      <c r="H67" s="6" t="s">
        <v>116</v>
      </c>
      <c r="I67" s="6" t="s">
        <v>117</v>
      </c>
      <c r="J67" s="6" t="s">
        <v>271</v>
      </c>
    </row>
    <row r="68" spans="2:10" ht="35" thickBot="1" x14ac:dyDescent="0.25">
      <c r="B68" s="6" t="s">
        <v>126</v>
      </c>
      <c r="C68" s="12" t="s">
        <v>207</v>
      </c>
      <c r="D68" s="7" t="s">
        <v>224</v>
      </c>
      <c r="E68" s="6" t="s">
        <v>115</v>
      </c>
      <c r="F68" s="17" t="str">
        <f>VLOOKUP(D68,'Retention Period Lookups'!$A$11:$B$16,2)</f>
        <v>Contract Duration + 1 months (after last usage)</v>
      </c>
      <c r="G68" s="6" t="s">
        <v>26</v>
      </c>
      <c r="H68" s="6" t="s">
        <v>116</v>
      </c>
      <c r="I68" s="6" t="s">
        <v>117</v>
      </c>
      <c r="J68" s="6" t="s">
        <v>271</v>
      </c>
    </row>
    <row r="69" spans="2:10" ht="35" thickBot="1" x14ac:dyDescent="0.25">
      <c r="B69" s="6" t="s">
        <v>127</v>
      </c>
      <c r="C69" s="12" t="s">
        <v>207</v>
      </c>
      <c r="D69" s="7" t="s">
        <v>224</v>
      </c>
      <c r="E69" s="6" t="s">
        <v>115</v>
      </c>
      <c r="F69" s="17" t="str">
        <f>VLOOKUP(D69,'Retention Period Lookups'!$A$11:$B$16,2)</f>
        <v>Contract Duration + 1 months (after last usage)</v>
      </c>
      <c r="G69" s="6" t="s">
        <v>26</v>
      </c>
      <c r="H69" s="6" t="s">
        <v>116</v>
      </c>
      <c r="I69" s="6" t="s">
        <v>117</v>
      </c>
      <c r="J69" s="6" t="s">
        <v>271</v>
      </c>
    </row>
    <row r="70" spans="2:10" ht="35" thickBot="1" x14ac:dyDescent="0.25">
      <c r="B70" s="6" t="s">
        <v>128</v>
      </c>
      <c r="C70" s="12" t="s">
        <v>207</v>
      </c>
      <c r="D70" s="7" t="s">
        <v>224</v>
      </c>
      <c r="E70" s="6" t="s">
        <v>115</v>
      </c>
      <c r="F70" s="17" t="str">
        <f>VLOOKUP(D70,'Retention Period Lookups'!$A$11:$B$16,2)</f>
        <v>Contract Duration + 1 months (after last usage)</v>
      </c>
      <c r="G70" s="6" t="s">
        <v>26</v>
      </c>
      <c r="H70" s="6" t="s">
        <v>116</v>
      </c>
      <c r="I70" s="6" t="s">
        <v>117</v>
      </c>
      <c r="J70" s="6" t="s">
        <v>271</v>
      </c>
    </row>
    <row r="71" spans="2:10" ht="35" thickBot="1" x14ac:dyDescent="0.25">
      <c r="B71" s="6" t="s">
        <v>128</v>
      </c>
      <c r="C71" s="12" t="s">
        <v>207</v>
      </c>
      <c r="D71" s="7" t="s">
        <v>224</v>
      </c>
      <c r="E71" s="6" t="s">
        <v>115</v>
      </c>
      <c r="F71" s="17" t="str">
        <f>VLOOKUP(D71,'Retention Period Lookups'!$A$11:$B$16,2)</f>
        <v>Contract Duration + 1 months (after last usage)</v>
      </c>
      <c r="G71" s="6" t="s">
        <v>26</v>
      </c>
      <c r="H71" s="6" t="s">
        <v>116</v>
      </c>
      <c r="I71" s="6" t="s">
        <v>117</v>
      </c>
      <c r="J71" s="6" t="s">
        <v>271</v>
      </c>
    </row>
    <row r="72" spans="2:10" ht="35" thickBot="1" x14ac:dyDescent="0.25">
      <c r="B72" s="6" t="s">
        <v>129</v>
      </c>
      <c r="C72" s="12" t="s">
        <v>207</v>
      </c>
      <c r="D72" s="7" t="s">
        <v>224</v>
      </c>
      <c r="E72" s="6" t="s">
        <v>115</v>
      </c>
      <c r="F72" s="17" t="str">
        <f>VLOOKUP(D72,'Retention Period Lookups'!$A$11:$B$16,2)</f>
        <v>Contract Duration + 1 months (after last usage)</v>
      </c>
      <c r="G72" s="6" t="s">
        <v>26</v>
      </c>
      <c r="H72" s="6" t="s">
        <v>116</v>
      </c>
      <c r="I72" s="6" t="s">
        <v>117</v>
      </c>
      <c r="J72" s="6" t="s">
        <v>271</v>
      </c>
    </row>
    <row r="73" spans="2:10" ht="35" thickBot="1" x14ac:dyDescent="0.25">
      <c r="B73" s="6" t="s">
        <v>130</v>
      </c>
      <c r="C73" s="12" t="s">
        <v>207</v>
      </c>
      <c r="D73" s="7" t="s">
        <v>224</v>
      </c>
      <c r="E73" s="6" t="s">
        <v>115</v>
      </c>
      <c r="F73" s="17" t="str">
        <f>VLOOKUP(D73,'Retention Period Lookups'!$A$11:$B$16,2)</f>
        <v>Contract Duration + 1 months (after last usage)</v>
      </c>
      <c r="G73" s="6" t="s">
        <v>26</v>
      </c>
      <c r="H73" s="6" t="s">
        <v>116</v>
      </c>
      <c r="I73" s="6" t="s">
        <v>117</v>
      </c>
      <c r="J73" s="6" t="s">
        <v>271</v>
      </c>
    </row>
    <row r="74" spans="2:10" ht="35" thickBot="1" x14ac:dyDescent="0.25">
      <c r="B74" s="6" t="s">
        <v>131</v>
      </c>
      <c r="C74" s="12" t="s">
        <v>207</v>
      </c>
      <c r="D74" s="7" t="s">
        <v>224</v>
      </c>
      <c r="E74" s="6" t="s">
        <v>115</v>
      </c>
      <c r="F74" s="17" t="str">
        <f>VLOOKUP(D74,'Retention Period Lookups'!$A$11:$B$16,2)</f>
        <v>Contract Duration + 1 months (after last usage)</v>
      </c>
      <c r="G74" s="6" t="s">
        <v>26</v>
      </c>
      <c r="H74" s="6" t="s">
        <v>116</v>
      </c>
      <c r="I74" s="6" t="s">
        <v>117</v>
      </c>
      <c r="J74" s="6" t="s">
        <v>271</v>
      </c>
    </row>
    <row r="75" spans="2:10" ht="35" thickBot="1" x14ac:dyDescent="0.25">
      <c r="B75" s="6" t="s">
        <v>132</v>
      </c>
      <c r="C75" s="12" t="s">
        <v>207</v>
      </c>
      <c r="D75" s="7" t="s">
        <v>224</v>
      </c>
      <c r="E75" s="6" t="s">
        <v>115</v>
      </c>
      <c r="F75" s="17" t="str">
        <f>VLOOKUP(D75,'Retention Period Lookups'!$A$11:$B$16,2)</f>
        <v>Contract Duration + 1 months (after last usage)</v>
      </c>
      <c r="G75" s="6" t="s">
        <v>26</v>
      </c>
      <c r="H75" s="6" t="s">
        <v>116</v>
      </c>
      <c r="I75" s="6" t="s">
        <v>117</v>
      </c>
      <c r="J75" s="6" t="s">
        <v>272</v>
      </c>
    </row>
    <row r="76" spans="2:10" ht="35" thickBot="1" x14ac:dyDescent="0.25">
      <c r="B76" s="6" t="s">
        <v>133</v>
      </c>
      <c r="C76" s="12" t="s">
        <v>207</v>
      </c>
      <c r="D76" s="7" t="s">
        <v>224</v>
      </c>
      <c r="E76" s="6" t="s">
        <v>25</v>
      </c>
      <c r="F76" s="17" t="str">
        <f>VLOOKUP(D76,'Retention Period Lookups'!$A$11:$B$16,2)</f>
        <v>Contract Duration + 1 months (after last usage)</v>
      </c>
      <c r="G76" s="6" t="s">
        <v>26</v>
      </c>
      <c r="H76" s="6" t="s">
        <v>116</v>
      </c>
      <c r="I76" s="6" t="s">
        <v>120</v>
      </c>
      <c r="J76" s="6" t="s">
        <v>272</v>
      </c>
    </row>
    <row r="77" spans="2:10" ht="35" thickBot="1" x14ac:dyDescent="0.25">
      <c r="B77" s="6" t="s">
        <v>134</v>
      </c>
      <c r="C77" s="12" t="s">
        <v>207</v>
      </c>
      <c r="D77" s="7" t="s">
        <v>224</v>
      </c>
      <c r="E77" s="6" t="s">
        <v>25</v>
      </c>
      <c r="F77" s="17" t="str">
        <f>VLOOKUP(D77,'Retention Period Lookups'!$A$11:$B$16,2)</f>
        <v>Contract Duration + 1 months (after last usage)</v>
      </c>
      <c r="G77" s="6" t="s">
        <v>26</v>
      </c>
      <c r="H77" s="6" t="s">
        <v>116</v>
      </c>
      <c r="I77" s="6" t="s">
        <v>117</v>
      </c>
      <c r="J77" s="6" t="s">
        <v>272</v>
      </c>
    </row>
    <row r="78" spans="2:10" ht="35" thickBot="1" x14ac:dyDescent="0.25">
      <c r="B78" s="6" t="s">
        <v>135</v>
      </c>
      <c r="C78" s="12" t="s">
        <v>207</v>
      </c>
      <c r="D78" s="7" t="s">
        <v>224</v>
      </c>
      <c r="E78" s="6" t="s">
        <v>115</v>
      </c>
      <c r="F78" s="17" t="str">
        <f>VLOOKUP(D78,'Retention Period Lookups'!$A$11:$B$16,2)</f>
        <v>Contract Duration + 1 months (after last usage)</v>
      </c>
      <c r="G78" s="6" t="s">
        <v>26</v>
      </c>
      <c r="H78" s="6" t="s">
        <v>116</v>
      </c>
      <c r="I78" s="6" t="s">
        <v>117</v>
      </c>
      <c r="J78" s="6" t="s">
        <v>271</v>
      </c>
    </row>
    <row r="79" spans="2:10" ht="35" thickBot="1" x14ac:dyDescent="0.25">
      <c r="B79" s="6" t="s">
        <v>136</v>
      </c>
      <c r="C79" s="12" t="s">
        <v>207</v>
      </c>
      <c r="D79" s="7" t="s">
        <v>224</v>
      </c>
      <c r="E79" s="6" t="s">
        <v>137</v>
      </c>
      <c r="F79" s="17" t="str">
        <f>VLOOKUP(D79,'Retention Period Lookups'!$A$11:$B$16,2)</f>
        <v>Contract Duration + 1 months (after last usage)</v>
      </c>
      <c r="G79" s="6" t="s">
        <v>26</v>
      </c>
      <c r="H79" s="6" t="s">
        <v>116</v>
      </c>
      <c r="I79" s="6" t="s">
        <v>120</v>
      </c>
      <c r="J79" s="6" t="s">
        <v>271</v>
      </c>
    </row>
    <row r="80" spans="2:10" ht="35" thickBot="1" x14ac:dyDescent="0.25">
      <c r="B80" s="6" t="s">
        <v>138</v>
      </c>
      <c r="C80" s="12" t="s">
        <v>207</v>
      </c>
      <c r="D80" s="7" t="s">
        <v>224</v>
      </c>
      <c r="E80" s="6" t="s">
        <v>115</v>
      </c>
      <c r="F80" s="17" t="str">
        <f>VLOOKUP(D80,'Retention Period Lookups'!$A$11:$B$16,2)</f>
        <v>Contract Duration + 1 months (after last usage)</v>
      </c>
      <c r="G80" s="6" t="s">
        <v>26</v>
      </c>
      <c r="H80" s="6" t="s">
        <v>116</v>
      </c>
      <c r="I80" s="6" t="s">
        <v>117</v>
      </c>
      <c r="J80" s="6" t="s">
        <v>271</v>
      </c>
    </row>
    <row r="81" spans="2:10" ht="35" thickBot="1" x14ac:dyDescent="0.25">
      <c r="B81" s="6" t="s">
        <v>139</v>
      </c>
      <c r="C81" s="12" t="s">
        <v>207</v>
      </c>
      <c r="D81" s="7" t="s">
        <v>224</v>
      </c>
      <c r="E81" s="6" t="s">
        <v>25</v>
      </c>
      <c r="F81" s="17" t="str">
        <f>VLOOKUP(D81,'Retention Period Lookups'!$A$11:$B$16,2)</f>
        <v>Contract Duration + 1 months (after last usage)</v>
      </c>
      <c r="G81" s="6" t="s">
        <v>26</v>
      </c>
      <c r="H81" s="6" t="s">
        <v>116</v>
      </c>
      <c r="I81" s="6" t="s">
        <v>117</v>
      </c>
      <c r="J81" s="6" t="s">
        <v>272</v>
      </c>
    </row>
    <row r="82" spans="2:10" ht="35" thickBot="1" x14ac:dyDescent="0.25">
      <c r="B82" s="6" t="s">
        <v>140</v>
      </c>
      <c r="C82" s="12" t="s">
        <v>207</v>
      </c>
      <c r="D82" s="7" t="s">
        <v>224</v>
      </c>
      <c r="E82" s="6" t="s">
        <v>115</v>
      </c>
      <c r="F82" s="17" t="str">
        <f>VLOOKUP(D82,'Retention Period Lookups'!$A$11:$B$16,2)</f>
        <v>Contract Duration + 1 months (after last usage)</v>
      </c>
      <c r="G82" s="6" t="s">
        <v>26</v>
      </c>
      <c r="H82" s="6" t="s">
        <v>116</v>
      </c>
      <c r="I82" s="6" t="s">
        <v>117</v>
      </c>
      <c r="J82" s="6" t="s">
        <v>271</v>
      </c>
    </row>
    <row r="83" spans="2:10" ht="35" thickBot="1" x14ac:dyDescent="0.25">
      <c r="B83" s="6" t="s">
        <v>141</v>
      </c>
      <c r="C83" s="12" t="s">
        <v>207</v>
      </c>
      <c r="D83" s="7" t="s">
        <v>224</v>
      </c>
      <c r="E83" s="6" t="s">
        <v>137</v>
      </c>
      <c r="F83" s="17" t="str">
        <f>VLOOKUP(D83,'Retention Period Lookups'!$A$11:$B$16,2)</f>
        <v>Contract Duration + 1 months (after last usage)</v>
      </c>
      <c r="G83" s="6" t="s">
        <v>26</v>
      </c>
      <c r="H83" s="6" t="s">
        <v>116</v>
      </c>
      <c r="I83" s="6" t="s">
        <v>120</v>
      </c>
      <c r="J83" s="6" t="s">
        <v>271</v>
      </c>
    </row>
    <row r="84" spans="2:10" ht="35" thickBot="1" x14ac:dyDescent="0.25">
      <c r="B84" s="6" t="s">
        <v>142</v>
      </c>
      <c r="C84" s="12" t="s">
        <v>207</v>
      </c>
      <c r="D84" s="7" t="s">
        <v>224</v>
      </c>
      <c r="E84" s="6" t="s">
        <v>115</v>
      </c>
      <c r="F84" s="17" t="str">
        <f>VLOOKUP(D84,'Retention Period Lookups'!$A$11:$B$16,2)</f>
        <v>Contract Duration + 1 months (after last usage)</v>
      </c>
      <c r="G84" s="6" t="s">
        <v>26</v>
      </c>
      <c r="H84" s="6" t="s">
        <v>116</v>
      </c>
      <c r="I84" s="6" t="s">
        <v>117</v>
      </c>
      <c r="J84" s="6" t="s">
        <v>271</v>
      </c>
    </row>
    <row r="85" spans="2:10" ht="35" thickBot="1" x14ac:dyDescent="0.25">
      <c r="B85" s="6" t="s">
        <v>143</v>
      </c>
      <c r="C85" s="12" t="s">
        <v>207</v>
      </c>
      <c r="D85" s="7" t="s">
        <v>224</v>
      </c>
      <c r="E85" s="6" t="s">
        <v>115</v>
      </c>
      <c r="F85" s="17" t="str">
        <f>VLOOKUP(D85,'Retention Period Lookups'!$A$11:$B$16,2)</f>
        <v>Contract Duration + 1 months (after last usage)</v>
      </c>
      <c r="G85" s="6" t="s">
        <v>26</v>
      </c>
      <c r="H85" s="6" t="s">
        <v>116</v>
      </c>
      <c r="I85" s="6" t="s">
        <v>117</v>
      </c>
      <c r="J85" s="6" t="s">
        <v>271</v>
      </c>
    </row>
    <row r="86" spans="2:10" ht="35" thickBot="1" x14ac:dyDescent="0.25">
      <c r="B86" s="6" t="s">
        <v>144</v>
      </c>
      <c r="C86" s="12" t="s">
        <v>207</v>
      </c>
      <c r="D86" s="7" t="s">
        <v>224</v>
      </c>
      <c r="E86" s="6" t="s">
        <v>115</v>
      </c>
      <c r="F86" s="17" t="str">
        <f>VLOOKUP(D86,'Retention Period Lookups'!$A$11:$B$16,2)</f>
        <v>Contract Duration + 1 months (after last usage)</v>
      </c>
      <c r="G86" s="6" t="s">
        <v>26</v>
      </c>
      <c r="H86" s="6" t="s">
        <v>116</v>
      </c>
      <c r="I86" s="6" t="s">
        <v>117</v>
      </c>
      <c r="J86" s="6" t="s">
        <v>271</v>
      </c>
    </row>
    <row r="87" spans="2:10" ht="35" thickBot="1" x14ac:dyDescent="0.25">
      <c r="B87" s="6" t="s">
        <v>54</v>
      </c>
      <c r="C87" s="12" t="s">
        <v>207</v>
      </c>
      <c r="D87" s="7" t="s">
        <v>224</v>
      </c>
      <c r="E87" s="6" t="s">
        <v>137</v>
      </c>
      <c r="F87" s="17" t="str">
        <f>VLOOKUP(D87,'Retention Period Lookups'!$A$11:$B$16,2)</f>
        <v>Contract Duration + 1 months (after last usage)</v>
      </c>
      <c r="G87" s="6" t="s">
        <v>26</v>
      </c>
      <c r="H87" s="6" t="s">
        <v>116</v>
      </c>
      <c r="I87" s="6" t="s">
        <v>120</v>
      </c>
      <c r="J87" s="6" t="s">
        <v>271</v>
      </c>
    </row>
    <row r="88" spans="2:10" ht="35" thickBot="1" x14ac:dyDescent="0.25">
      <c r="B88" s="6" t="s">
        <v>145</v>
      </c>
      <c r="C88" s="12" t="s">
        <v>207</v>
      </c>
      <c r="D88" s="7" t="s">
        <v>224</v>
      </c>
      <c r="E88" s="6" t="s">
        <v>115</v>
      </c>
      <c r="F88" s="17" t="str">
        <f>VLOOKUP(D88,'Retention Period Lookups'!$A$11:$B$16,2)</f>
        <v>Contract Duration + 1 months (after last usage)</v>
      </c>
      <c r="G88" s="6" t="s">
        <v>26</v>
      </c>
      <c r="H88" s="6" t="s">
        <v>116</v>
      </c>
      <c r="I88" s="6" t="s">
        <v>117</v>
      </c>
      <c r="J88" s="6" t="s">
        <v>271</v>
      </c>
    </row>
    <row r="89" spans="2:10" ht="35" thickBot="1" x14ac:dyDescent="0.25">
      <c r="B89" s="6" t="s">
        <v>146</v>
      </c>
      <c r="C89" s="12" t="s">
        <v>207</v>
      </c>
      <c r="D89" s="7" t="s">
        <v>224</v>
      </c>
      <c r="E89" s="6" t="s">
        <v>115</v>
      </c>
      <c r="F89" s="17" t="str">
        <f>VLOOKUP(D89,'Retention Period Lookups'!$A$11:$B$16,2)</f>
        <v>Contract Duration + 1 months (after last usage)</v>
      </c>
      <c r="G89" s="6" t="s">
        <v>26</v>
      </c>
      <c r="H89" s="6" t="s">
        <v>116</v>
      </c>
      <c r="I89" s="6" t="s">
        <v>117</v>
      </c>
      <c r="J89" s="6" t="s">
        <v>271</v>
      </c>
    </row>
    <row r="90" spans="2:10" ht="35" thickBot="1" x14ac:dyDescent="0.25">
      <c r="B90" s="6" t="s">
        <v>147</v>
      </c>
      <c r="C90" s="12" t="s">
        <v>207</v>
      </c>
      <c r="D90" s="7" t="s">
        <v>224</v>
      </c>
      <c r="E90" s="6" t="s">
        <v>25</v>
      </c>
      <c r="F90" s="17" t="str">
        <f>VLOOKUP(D90,'Retention Period Lookups'!$A$11:$B$16,2)</f>
        <v>Contract Duration + 1 months (after last usage)</v>
      </c>
      <c r="G90" s="6" t="s">
        <v>26</v>
      </c>
      <c r="H90" s="6" t="s">
        <v>116</v>
      </c>
      <c r="I90" s="6" t="s">
        <v>117</v>
      </c>
      <c r="J90" s="6" t="s">
        <v>271</v>
      </c>
    </row>
    <row r="91" spans="2:10" ht="35" thickBot="1" x14ac:dyDescent="0.25">
      <c r="B91" s="6" t="s">
        <v>148</v>
      </c>
      <c r="C91" s="12" t="s">
        <v>207</v>
      </c>
      <c r="D91" s="7" t="s">
        <v>224</v>
      </c>
      <c r="E91" s="6" t="s">
        <v>25</v>
      </c>
      <c r="F91" s="17" t="str">
        <f>VLOOKUP(D91,'Retention Period Lookups'!$A$11:$B$16,2)</f>
        <v>Contract Duration + 1 months (after last usage)</v>
      </c>
      <c r="G91" s="6" t="s">
        <v>26</v>
      </c>
      <c r="H91" s="6" t="s">
        <v>116</v>
      </c>
      <c r="I91" s="6" t="s">
        <v>117</v>
      </c>
      <c r="J91" s="6" t="s">
        <v>271</v>
      </c>
    </row>
    <row r="92" spans="2:10" ht="35" thickBot="1" x14ac:dyDescent="0.25">
      <c r="B92" s="6" t="s">
        <v>149</v>
      </c>
      <c r="C92" s="12" t="s">
        <v>207</v>
      </c>
      <c r="D92" s="7" t="s">
        <v>224</v>
      </c>
      <c r="E92" s="6" t="s">
        <v>115</v>
      </c>
      <c r="F92" s="17" t="str">
        <f>VLOOKUP(D92,'Retention Period Lookups'!$A$11:$B$16,2)</f>
        <v>Contract Duration + 1 months (after last usage)</v>
      </c>
      <c r="G92" s="6" t="s">
        <v>26</v>
      </c>
      <c r="H92" s="6" t="s">
        <v>116</v>
      </c>
      <c r="I92" s="6" t="s">
        <v>117</v>
      </c>
      <c r="J92" s="6" t="s">
        <v>271</v>
      </c>
    </row>
    <row r="93" spans="2:10" ht="35" thickBot="1" x14ac:dyDescent="0.25">
      <c r="B93" s="6" t="s">
        <v>22</v>
      </c>
      <c r="C93" s="12" t="s">
        <v>207</v>
      </c>
      <c r="D93" s="7" t="s">
        <v>224</v>
      </c>
      <c r="E93" s="6" t="s">
        <v>25</v>
      </c>
      <c r="F93" s="17" t="str">
        <f>VLOOKUP(D93,'Retention Period Lookups'!$A$11:$B$16,2)</f>
        <v>Contract Duration + 1 months (after last usage)</v>
      </c>
      <c r="G93" s="6" t="s">
        <v>26</v>
      </c>
      <c r="H93" s="6" t="s">
        <v>116</v>
      </c>
      <c r="I93" s="6" t="s">
        <v>120</v>
      </c>
      <c r="J93" s="6" t="s">
        <v>272</v>
      </c>
    </row>
    <row r="94" spans="2:10" ht="35" thickBot="1" x14ac:dyDescent="0.25">
      <c r="B94" s="6" t="s">
        <v>150</v>
      </c>
      <c r="C94" s="12" t="s">
        <v>207</v>
      </c>
      <c r="D94" s="7" t="s">
        <v>224</v>
      </c>
      <c r="E94" s="6" t="s">
        <v>25</v>
      </c>
      <c r="F94" s="17" t="str">
        <f>VLOOKUP(D94,'Retention Period Lookups'!$A$11:$B$16,2)</f>
        <v>Contract Duration + 1 months (after last usage)</v>
      </c>
      <c r="G94" s="6" t="s">
        <v>26</v>
      </c>
      <c r="H94" s="6" t="s">
        <v>116</v>
      </c>
      <c r="I94" s="6" t="s">
        <v>120</v>
      </c>
      <c r="J94" s="6" t="s">
        <v>271</v>
      </c>
    </row>
    <row r="95" spans="2:10" ht="35" thickBot="1" x14ac:dyDescent="0.25">
      <c r="B95" s="6" t="s">
        <v>151</v>
      </c>
      <c r="C95" s="12" t="s">
        <v>207</v>
      </c>
      <c r="D95" s="7" t="s">
        <v>224</v>
      </c>
      <c r="E95" s="6" t="s">
        <v>115</v>
      </c>
      <c r="F95" s="17" t="str">
        <f>VLOOKUP(D95,'Retention Period Lookups'!$A$11:$B$16,2)</f>
        <v>Contract Duration + 1 months (after last usage)</v>
      </c>
      <c r="G95" s="6" t="s">
        <v>26</v>
      </c>
      <c r="H95" s="6" t="s">
        <v>116</v>
      </c>
      <c r="I95" s="6" t="s">
        <v>117</v>
      </c>
      <c r="J95" s="6" t="s">
        <v>271</v>
      </c>
    </row>
    <row r="96" spans="2:10" ht="35" thickBot="1" x14ac:dyDescent="0.25">
      <c r="B96" s="6" t="s">
        <v>152</v>
      </c>
      <c r="C96" s="12" t="s">
        <v>207</v>
      </c>
      <c r="D96" s="7" t="s">
        <v>224</v>
      </c>
      <c r="E96" s="6" t="s">
        <v>25</v>
      </c>
      <c r="F96" s="17" t="str">
        <f>VLOOKUP(D96,'Retention Period Lookups'!$A$11:$B$16,2)</f>
        <v>Contract Duration + 1 months (after last usage)</v>
      </c>
      <c r="G96" s="6" t="s">
        <v>26</v>
      </c>
      <c r="H96" s="6" t="s">
        <v>116</v>
      </c>
      <c r="I96" s="6" t="s">
        <v>120</v>
      </c>
      <c r="J96" s="6" t="s">
        <v>271</v>
      </c>
    </row>
    <row r="97" spans="2:10" ht="35" thickBot="1" x14ac:dyDescent="0.25">
      <c r="B97" s="6" t="s">
        <v>153</v>
      </c>
      <c r="C97" s="12" t="s">
        <v>207</v>
      </c>
      <c r="D97" s="7" t="s">
        <v>224</v>
      </c>
      <c r="E97" s="6" t="s">
        <v>115</v>
      </c>
      <c r="F97" s="17" t="str">
        <f>VLOOKUP(D97,'Retention Period Lookups'!$A$11:$B$16,2)</f>
        <v>Contract Duration + 1 months (after last usage)</v>
      </c>
      <c r="G97" s="6" t="s">
        <v>26</v>
      </c>
      <c r="H97" s="6" t="s">
        <v>116</v>
      </c>
      <c r="I97" s="6" t="s">
        <v>117</v>
      </c>
      <c r="J97" s="6" t="s">
        <v>271</v>
      </c>
    </row>
    <row r="98" spans="2:10" ht="35" thickBot="1" x14ac:dyDescent="0.25">
      <c r="B98" s="6" t="s">
        <v>154</v>
      </c>
      <c r="C98" s="12" t="s">
        <v>207</v>
      </c>
      <c r="D98" s="7" t="s">
        <v>224</v>
      </c>
      <c r="E98" s="6" t="s">
        <v>115</v>
      </c>
      <c r="F98" s="17" t="str">
        <f>VLOOKUP(D98,'Retention Period Lookups'!$A$11:$B$16,2)</f>
        <v>Contract Duration + 1 months (after last usage)</v>
      </c>
      <c r="G98" s="6" t="s">
        <v>26</v>
      </c>
      <c r="H98" s="6" t="s">
        <v>116</v>
      </c>
      <c r="I98" s="6" t="s">
        <v>117</v>
      </c>
      <c r="J98" s="6" t="s">
        <v>271</v>
      </c>
    </row>
    <row r="99" spans="2:10" ht="35" thickBot="1" x14ac:dyDescent="0.25">
      <c r="B99" s="6" t="s">
        <v>78</v>
      </c>
      <c r="C99" s="12" t="s">
        <v>207</v>
      </c>
      <c r="D99" s="7" t="s">
        <v>224</v>
      </c>
      <c r="E99" s="6" t="s">
        <v>115</v>
      </c>
      <c r="F99" s="17" t="str">
        <f>VLOOKUP(D99,'Retention Period Lookups'!$A$11:$B$16,2)</f>
        <v>Contract Duration + 1 months (after last usage)</v>
      </c>
      <c r="G99" s="6" t="s">
        <v>26</v>
      </c>
      <c r="H99" s="6" t="s">
        <v>116</v>
      </c>
      <c r="I99" s="6" t="s">
        <v>117</v>
      </c>
      <c r="J99" s="6" t="s">
        <v>271</v>
      </c>
    </row>
    <row r="100" spans="2:10" ht="35" thickBot="1" x14ac:dyDescent="0.25">
      <c r="B100" s="6" t="s">
        <v>155</v>
      </c>
      <c r="C100" s="12" t="s">
        <v>207</v>
      </c>
      <c r="D100" s="7" t="s">
        <v>224</v>
      </c>
      <c r="E100" s="6" t="s">
        <v>115</v>
      </c>
      <c r="F100" s="17" t="str">
        <f>VLOOKUP(D100,'Retention Period Lookups'!$A$11:$B$16,2)</f>
        <v>Contract Duration + 1 months (after last usage)</v>
      </c>
      <c r="G100" s="6" t="s">
        <v>26</v>
      </c>
      <c r="H100" s="6" t="s">
        <v>116</v>
      </c>
      <c r="I100" s="6" t="s">
        <v>117</v>
      </c>
      <c r="J100" s="6" t="s">
        <v>271</v>
      </c>
    </row>
    <row r="101" spans="2:10" ht="35" thickBot="1" x14ac:dyDescent="0.25">
      <c r="B101" s="6" t="s">
        <v>156</v>
      </c>
      <c r="C101" s="12" t="s">
        <v>207</v>
      </c>
      <c r="D101" s="7" t="s">
        <v>224</v>
      </c>
      <c r="E101" s="6" t="s">
        <v>115</v>
      </c>
      <c r="F101" s="17" t="str">
        <f>VLOOKUP(D101,'Retention Period Lookups'!$A$11:$B$16,2)</f>
        <v>Contract Duration + 1 months (after last usage)</v>
      </c>
      <c r="G101" s="6" t="s">
        <v>26</v>
      </c>
      <c r="H101" s="6" t="s">
        <v>116</v>
      </c>
      <c r="I101" s="6" t="s">
        <v>117</v>
      </c>
      <c r="J101" s="6" t="s">
        <v>271</v>
      </c>
    </row>
    <row r="102" spans="2:10" ht="35" thickBot="1" x14ac:dyDescent="0.25">
      <c r="B102" s="6" t="s">
        <v>157</v>
      </c>
      <c r="C102" s="12" t="s">
        <v>207</v>
      </c>
      <c r="D102" s="7" t="s">
        <v>224</v>
      </c>
      <c r="E102" s="6" t="s">
        <v>115</v>
      </c>
      <c r="F102" s="17" t="str">
        <f>VLOOKUP(D102,'Retention Period Lookups'!$A$11:$B$16,2)</f>
        <v>Contract Duration + 1 months (after last usage)</v>
      </c>
      <c r="G102" s="6" t="s">
        <v>26</v>
      </c>
      <c r="H102" s="6" t="s">
        <v>116</v>
      </c>
      <c r="I102" s="6" t="s">
        <v>117</v>
      </c>
      <c r="J102" s="6" t="s">
        <v>271</v>
      </c>
    </row>
    <row r="103" spans="2:10" ht="35" thickBot="1" x14ac:dyDescent="0.25">
      <c r="B103" s="6" t="s">
        <v>158</v>
      </c>
      <c r="C103" s="12" t="s">
        <v>207</v>
      </c>
      <c r="D103" s="7" t="s">
        <v>224</v>
      </c>
      <c r="E103" s="6" t="s">
        <v>115</v>
      </c>
      <c r="F103" s="17" t="str">
        <f>VLOOKUP(D103,'Retention Period Lookups'!$A$11:$B$16,2)</f>
        <v>Contract Duration + 1 months (after last usage)</v>
      </c>
      <c r="G103" s="6" t="s">
        <v>26</v>
      </c>
      <c r="H103" s="6" t="s">
        <v>116</v>
      </c>
      <c r="I103" s="6" t="s">
        <v>117</v>
      </c>
      <c r="J103" s="6" t="s">
        <v>271</v>
      </c>
    </row>
    <row r="104" spans="2:10" ht="35" thickBot="1" x14ac:dyDescent="0.25">
      <c r="B104" s="6" t="s">
        <v>159</v>
      </c>
      <c r="C104" s="12" t="s">
        <v>207</v>
      </c>
      <c r="D104" s="7" t="s">
        <v>224</v>
      </c>
      <c r="E104" s="6" t="s">
        <v>115</v>
      </c>
      <c r="F104" s="17" t="str">
        <f>VLOOKUP(D104,'Retention Period Lookups'!$A$11:$B$16,2)</f>
        <v>Contract Duration + 1 months (after last usage)</v>
      </c>
      <c r="G104" s="6" t="s">
        <v>26</v>
      </c>
      <c r="H104" s="6" t="s">
        <v>116</v>
      </c>
      <c r="I104" s="6" t="s">
        <v>117</v>
      </c>
      <c r="J104" s="6" t="s">
        <v>271</v>
      </c>
    </row>
    <row r="105" spans="2:10" ht="35" thickBot="1" x14ac:dyDescent="0.25">
      <c r="B105" s="6" t="s">
        <v>160</v>
      </c>
      <c r="C105" s="12" t="s">
        <v>207</v>
      </c>
      <c r="D105" s="7" t="s">
        <v>224</v>
      </c>
      <c r="E105" s="6" t="s">
        <v>115</v>
      </c>
      <c r="F105" s="17" t="str">
        <f>VLOOKUP(D105,'Retention Period Lookups'!$A$11:$B$16,2)</f>
        <v>Contract Duration + 1 months (after last usage)</v>
      </c>
      <c r="G105" s="6" t="s">
        <v>26</v>
      </c>
      <c r="H105" s="6" t="s">
        <v>116</v>
      </c>
      <c r="I105" s="6" t="s">
        <v>117</v>
      </c>
      <c r="J105" s="6" t="s">
        <v>271</v>
      </c>
    </row>
    <row r="106" spans="2:10" ht="35" thickBot="1" x14ac:dyDescent="0.25">
      <c r="B106" s="6" t="s">
        <v>161</v>
      </c>
      <c r="C106" s="12" t="s">
        <v>207</v>
      </c>
      <c r="D106" s="7" t="s">
        <v>224</v>
      </c>
      <c r="E106" s="6" t="s">
        <v>115</v>
      </c>
      <c r="F106" s="17" t="str">
        <f>VLOOKUP(D106,'Retention Period Lookups'!$A$11:$B$16,2)</f>
        <v>Contract Duration + 1 months (after last usage)</v>
      </c>
      <c r="G106" s="6" t="s">
        <v>26</v>
      </c>
      <c r="H106" s="6" t="s">
        <v>116</v>
      </c>
      <c r="I106" s="6" t="s">
        <v>117</v>
      </c>
      <c r="J106" s="6" t="s">
        <v>271</v>
      </c>
    </row>
    <row r="107" spans="2:10" ht="35" thickBot="1" x14ac:dyDescent="0.25">
      <c r="B107" s="6" t="s">
        <v>162</v>
      </c>
      <c r="C107" s="12" t="s">
        <v>207</v>
      </c>
      <c r="D107" s="7" t="s">
        <v>224</v>
      </c>
      <c r="E107" s="6" t="s">
        <v>25</v>
      </c>
      <c r="F107" s="17" t="str">
        <f>VLOOKUP(D107,'Retention Period Lookups'!$A$11:$B$16,2)</f>
        <v>Contract Duration + 1 months (after last usage)</v>
      </c>
      <c r="G107" s="6" t="s">
        <v>26</v>
      </c>
      <c r="H107" s="6" t="s">
        <v>116</v>
      </c>
      <c r="I107" s="6" t="s">
        <v>117</v>
      </c>
      <c r="J107" s="6" t="s">
        <v>271</v>
      </c>
    </row>
    <row r="108" spans="2:10" ht="35" thickBot="1" x14ac:dyDescent="0.25">
      <c r="B108" s="6" t="s">
        <v>163</v>
      </c>
      <c r="C108" s="12" t="s">
        <v>207</v>
      </c>
      <c r="D108" s="7" t="s">
        <v>224</v>
      </c>
      <c r="E108" s="6" t="s">
        <v>115</v>
      </c>
      <c r="F108" s="17" t="str">
        <f>VLOOKUP(D108,'Retention Period Lookups'!$A$11:$B$16,2)</f>
        <v>Contract Duration + 1 months (after last usage)</v>
      </c>
      <c r="G108" s="6" t="s">
        <v>26</v>
      </c>
      <c r="H108" s="6" t="s">
        <v>116</v>
      </c>
      <c r="I108" s="6" t="s">
        <v>117</v>
      </c>
      <c r="J108" s="6" t="s">
        <v>271</v>
      </c>
    </row>
    <row r="109" spans="2:10" ht="35" thickBot="1" x14ac:dyDescent="0.25">
      <c r="B109" s="6" t="s">
        <v>164</v>
      </c>
      <c r="C109" s="12" t="s">
        <v>207</v>
      </c>
      <c r="D109" s="7" t="s">
        <v>224</v>
      </c>
      <c r="E109" s="6" t="s">
        <v>115</v>
      </c>
      <c r="F109" s="17" t="str">
        <f>VLOOKUP(D109,'Retention Period Lookups'!$A$11:$B$16,2)</f>
        <v>Contract Duration + 1 months (after last usage)</v>
      </c>
      <c r="G109" s="6" t="s">
        <v>26</v>
      </c>
      <c r="H109" s="6" t="s">
        <v>116</v>
      </c>
      <c r="I109" s="6" t="s">
        <v>117</v>
      </c>
      <c r="J109" s="6" t="s">
        <v>271</v>
      </c>
    </row>
    <row r="110" spans="2:10" ht="35" thickBot="1" x14ac:dyDescent="0.25">
      <c r="B110" s="6" t="s">
        <v>165</v>
      </c>
      <c r="C110" s="12" t="s">
        <v>207</v>
      </c>
      <c r="D110" s="7" t="s">
        <v>224</v>
      </c>
      <c r="E110" s="6" t="s">
        <v>115</v>
      </c>
      <c r="F110" s="17" t="str">
        <f>VLOOKUP(D110,'Retention Period Lookups'!$A$11:$B$16,2)</f>
        <v>Contract Duration + 1 months (after last usage)</v>
      </c>
      <c r="G110" s="6" t="s">
        <v>26</v>
      </c>
      <c r="H110" s="6" t="s">
        <v>116</v>
      </c>
      <c r="I110" s="6" t="s">
        <v>117</v>
      </c>
      <c r="J110" s="6" t="s">
        <v>271</v>
      </c>
    </row>
    <row r="111" spans="2:10" ht="35" thickBot="1" x14ac:dyDescent="0.25">
      <c r="B111" s="6" t="s">
        <v>23</v>
      </c>
      <c r="C111" s="12" t="s">
        <v>207</v>
      </c>
      <c r="D111" s="7" t="s">
        <v>224</v>
      </c>
      <c r="E111" s="6" t="s">
        <v>25</v>
      </c>
      <c r="F111" s="17" t="str">
        <f>VLOOKUP(D111,'Retention Period Lookups'!$A$11:$B$16,2)</f>
        <v>Contract Duration + 1 months (after last usage)</v>
      </c>
      <c r="G111" s="6" t="s">
        <v>26</v>
      </c>
      <c r="H111" s="6" t="s">
        <v>116</v>
      </c>
      <c r="I111" s="6" t="s">
        <v>120</v>
      </c>
      <c r="J111" s="6" t="s">
        <v>272</v>
      </c>
    </row>
    <row r="112" spans="2:10" ht="35" thickBot="1" x14ac:dyDescent="0.25">
      <c r="B112" s="6" t="s">
        <v>166</v>
      </c>
      <c r="C112" s="12" t="s">
        <v>207</v>
      </c>
      <c r="D112" s="7" t="s">
        <v>224</v>
      </c>
      <c r="E112" s="6" t="s">
        <v>115</v>
      </c>
      <c r="F112" s="17" t="str">
        <f>VLOOKUP(D112,'Retention Period Lookups'!$A$11:$B$16,2)</f>
        <v>Contract Duration + 1 months (after last usage)</v>
      </c>
      <c r="G112" s="6" t="s">
        <v>26</v>
      </c>
      <c r="H112" s="6" t="s">
        <v>116</v>
      </c>
      <c r="I112" s="6" t="s">
        <v>117</v>
      </c>
      <c r="J112" s="6" t="s">
        <v>271</v>
      </c>
    </row>
    <row r="113" spans="2:10" ht="35" thickBot="1" x14ac:dyDescent="0.25">
      <c r="B113" s="6" t="s">
        <v>24</v>
      </c>
      <c r="C113" s="12" t="s">
        <v>207</v>
      </c>
      <c r="D113" s="7" t="s">
        <v>224</v>
      </c>
      <c r="E113" s="6" t="s">
        <v>25</v>
      </c>
      <c r="F113" s="17" t="str">
        <f>VLOOKUP(D113,'Retention Period Lookups'!$A$11:$B$16,2)</f>
        <v>Contract Duration + 1 months (after last usage)</v>
      </c>
      <c r="G113" s="6" t="s">
        <v>26</v>
      </c>
      <c r="H113" s="6" t="s">
        <v>116</v>
      </c>
      <c r="I113" s="6" t="s">
        <v>120</v>
      </c>
      <c r="J113" s="6" t="s">
        <v>272</v>
      </c>
    </row>
  </sheetData>
  <dataValidations count="1">
    <dataValidation type="list" allowBlank="1" showInputMessage="1" showErrorMessage="1" sqref="D1:D1048576" xr:uid="{00000000-0002-0000-0000-000000000000}">
      <formula1>$O$3:$O$8</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4"/>
  <sheetViews>
    <sheetView zoomScaleNormal="100" workbookViewId="0">
      <pane ySplit="1" topLeftCell="A2" activePane="bottomLeft" state="frozen"/>
      <selection pane="bottomLeft" activeCell="D105" sqref="D105"/>
    </sheetView>
  </sheetViews>
  <sheetFormatPr baseColWidth="10" defaultColWidth="11" defaultRowHeight="16" x14ac:dyDescent="0.2"/>
  <cols>
    <col min="1" max="1" width="5.33203125" customWidth="1"/>
    <col min="2" max="2" width="21.1640625" customWidth="1"/>
    <col min="3" max="3" width="19.6640625" customWidth="1"/>
    <col min="4" max="4" width="23" style="7" bestFit="1" customWidth="1"/>
    <col min="5" max="5" width="25.1640625" bestFit="1" customWidth="1"/>
    <col min="6" max="6" width="25.6640625" style="17" customWidth="1"/>
    <col min="7" max="7" width="28.6640625" customWidth="1"/>
    <col min="8" max="8" width="18.33203125" customWidth="1"/>
    <col min="9" max="9" width="20.33203125" customWidth="1"/>
    <col min="10" max="10" width="25" customWidth="1"/>
    <col min="11" max="11" width="30.1640625" style="7" customWidth="1"/>
  </cols>
  <sheetData>
    <row r="1" spans="1:11" s="2" customFormat="1" ht="40" customHeight="1" thickBot="1" x14ac:dyDescent="0.25">
      <c r="A1" s="5" t="s">
        <v>9</v>
      </c>
      <c r="B1" s="3" t="s">
        <v>0</v>
      </c>
      <c r="C1" s="4" t="s">
        <v>1</v>
      </c>
      <c r="D1" s="4" t="s">
        <v>223</v>
      </c>
      <c r="E1" s="4" t="s">
        <v>2</v>
      </c>
      <c r="F1" s="4" t="s">
        <v>3</v>
      </c>
      <c r="G1" s="4" t="s">
        <v>8</v>
      </c>
      <c r="H1" s="4" t="s">
        <v>4</v>
      </c>
      <c r="I1" s="4" t="s">
        <v>5</v>
      </c>
      <c r="J1" s="4" t="s">
        <v>6</v>
      </c>
      <c r="K1" s="4" t="s">
        <v>7</v>
      </c>
    </row>
    <row r="2" spans="1:11" ht="18" thickBot="1" x14ac:dyDescent="0.25">
      <c r="B2" t="s">
        <v>30</v>
      </c>
      <c r="C2" t="s">
        <v>28</v>
      </c>
      <c r="D2" s="12" t="s">
        <v>28</v>
      </c>
      <c r="E2" t="s">
        <v>229</v>
      </c>
      <c r="F2" s="17" t="s">
        <v>266</v>
      </c>
      <c r="G2" t="s">
        <v>228</v>
      </c>
      <c r="I2" t="s">
        <v>230</v>
      </c>
      <c r="J2" t="s">
        <v>231</v>
      </c>
    </row>
    <row r="3" spans="1:11" ht="17" thickBot="1" x14ac:dyDescent="0.25"/>
    <row r="4" spans="1:11" ht="17" thickBot="1" x14ac:dyDescent="0.25">
      <c r="B4" s="11" t="s">
        <v>102</v>
      </c>
      <c r="C4" s="12"/>
      <c r="D4" s="12"/>
      <c r="E4" s="12"/>
      <c r="G4" s="12"/>
      <c r="H4" s="12"/>
      <c r="I4" s="12"/>
      <c r="J4" s="12"/>
      <c r="K4" s="12"/>
    </row>
    <row r="5" spans="1:11" ht="35" thickBot="1" x14ac:dyDescent="0.25">
      <c r="B5" s="12" t="s">
        <v>71</v>
      </c>
      <c r="C5" s="12" t="s">
        <v>204</v>
      </c>
      <c r="D5" s="12" t="s">
        <v>222</v>
      </c>
      <c r="E5" s="12" t="s">
        <v>112</v>
      </c>
      <c r="F5" s="17" t="str">
        <f>VLOOKUP(D5,'Retention Period Lookups'!$A$3:$B$7,2)</f>
        <v>Contract Duration + 1 months (after last usage)</v>
      </c>
      <c r="G5" s="12" t="s">
        <v>217</v>
      </c>
      <c r="H5" s="12" t="s">
        <v>219</v>
      </c>
      <c r="I5" s="12" t="s">
        <v>205</v>
      </c>
      <c r="J5" s="7" t="s">
        <v>110</v>
      </c>
      <c r="K5" s="12"/>
    </row>
    <row r="6" spans="1:11" ht="35" thickBot="1" x14ac:dyDescent="0.25">
      <c r="B6" s="12" t="s">
        <v>72</v>
      </c>
      <c r="C6" s="12" t="s">
        <v>204</v>
      </c>
      <c r="D6" s="12" t="s">
        <v>222</v>
      </c>
      <c r="E6" s="13" t="s">
        <v>112</v>
      </c>
      <c r="F6" s="17" t="str">
        <f>VLOOKUP(D6,'Retention Period Lookups'!$A$3:$B$7,2)</f>
        <v>Contract Duration + 1 months (after last usage)</v>
      </c>
      <c r="G6" s="12" t="s">
        <v>217</v>
      </c>
      <c r="H6" s="12" t="s">
        <v>219</v>
      </c>
      <c r="I6" s="12" t="s">
        <v>205</v>
      </c>
      <c r="J6" s="7" t="s">
        <v>110</v>
      </c>
      <c r="K6" s="12"/>
    </row>
    <row r="7" spans="1:11" ht="35" thickBot="1" x14ac:dyDescent="0.25">
      <c r="B7" s="12" t="s">
        <v>73</v>
      </c>
      <c r="C7" s="12" t="s">
        <v>204</v>
      </c>
      <c r="D7" s="12" t="s">
        <v>224</v>
      </c>
      <c r="E7" s="13" t="s">
        <v>112</v>
      </c>
      <c r="F7" s="17" t="str">
        <f>VLOOKUP(D7,'Retention Period Lookups'!$A$3:$B$7,2)</f>
        <v>Contract Duration + 1 months (after last usage)</v>
      </c>
      <c r="G7" s="12" t="s">
        <v>217</v>
      </c>
      <c r="H7" s="12" t="s">
        <v>219</v>
      </c>
      <c r="I7" s="12" t="s">
        <v>205</v>
      </c>
      <c r="J7" s="7" t="s">
        <v>110</v>
      </c>
      <c r="K7" s="12"/>
    </row>
    <row r="8" spans="1:11" ht="35" thickBot="1" x14ac:dyDescent="0.25">
      <c r="B8" s="12" t="s">
        <v>74</v>
      </c>
      <c r="C8" s="12" t="s">
        <v>206</v>
      </c>
      <c r="D8" s="12" t="s">
        <v>224</v>
      </c>
      <c r="E8" s="12" t="s">
        <v>112</v>
      </c>
      <c r="F8" s="17" t="str">
        <f>VLOOKUP(D8,'Retention Period Lookups'!$A$3:$B$7,2)</f>
        <v>Contract Duration + 1 months (after last usage)</v>
      </c>
      <c r="G8" s="12" t="s">
        <v>217</v>
      </c>
      <c r="H8" s="12" t="s">
        <v>219</v>
      </c>
      <c r="I8" s="12" t="s">
        <v>205</v>
      </c>
      <c r="J8" s="7" t="s">
        <v>110</v>
      </c>
      <c r="K8" s="12"/>
    </row>
    <row r="9" spans="1:11" ht="35" thickBot="1" x14ac:dyDescent="0.25">
      <c r="B9" s="12" t="s">
        <v>75</v>
      </c>
      <c r="C9" s="12" t="s">
        <v>204</v>
      </c>
      <c r="D9" s="12" t="s">
        <v>224</v>
      </c>
      <c r="E9" s="13" t="s">
        <v>112</v>
      </c>
      <c r="F9" s="17" t="str">
        <f>VLOOKUP(D9,'Retention Period Lookups'!$A$3:$B$7,2)</f>
        <v>Contract Duration + 1 months (after last usage)</v>
      </c>
      <c r="G9" s="12" t="s">
        <v>217</v>
      </c>
      <c r="H9" s="12" t="s">
        <v>219</v>
      </c>
      <c r="I9" s="12" t="s">
        <v>205</v>
      </c>
      <c r="J9" s="7" t="s">
        <v>110</v>
      </c>
      <c r="K9" s="12"/>
    </row>
    <row r="10" spans="1:11" ht="35" thickBot="1" x14ac:dyDescent="0.25">
      <c r="B10" s="12" t="s">
        <v>33</v>
      </c>
      <c r="C10" s="12" t="s">
        <v>204</v>
      </c>
      <c r="D10" s="12" t="s">
        <v>224</v>
      </c>
      <c r="E10" s="13" t="s">
        <v>112</v>
      </c>
      <c r="F10" s="17" t="str">
        <f>VLOOKUP(D10,'Retention Period Lookups'!$A$3:$B$7,2)</f>
        <v>Contract Duration + 1 months (after last usage)</v>
      </c>
      <c r="G10" s="12" t="s">
        <v>217</v>
      </c>
      <c r="H10" s="12" t="s">
        <v>219</v>
      </c>
      <c r="I10" s="12" t="s">
        <v>205</v>
      </c>
      <c r="J10" s="7" t="s">
        <v>110</v>
      </c>
      <c r="K10" s="12"/>
    </row>
    <row r="11" spans="1:11" ht="35" thickBot="1" x14ac:dyDescent="0.25">
      <c r="B11" s="12" t="s">
        <v>34</v>
      </c>
      <c r="C11" s="12" t="s">
        <v>204</v>
      </c>
      <c r="D11" s="12" t="s">
        <v>222</v>
      </c>
      <c r="E11" s="13" t="s">
        <v>112</v>
      </c>
      <c r="F11" s="17" t="str">
        <f>VLOOKUP(D11,'Retention Period Lookups'!$A$3:$B$7,2)</f>
        <v>Contract Duration + 1 months (after last usage)</v>
      </c>
      <c r="G11" s="12" t="s">
        <v>217</v>
      </c>
      <c r="H11" s="12" t="s">
        <v>219</v>
      </c>
      <c r="I11" s="12" t="s">
        <v>205</v>
      </c>
      <c r="J11" s="7" t="s">
        <v>110</v>
      </c>
      <c r="K11" s="12"/>
    </row>
    <row r="12" spans="1:11" ht="35" thickBot="1" x14ac:dyDescent="0.25">
      <c r="B12" s="12" t="s">
        <v>35</v>
      </c>
      <c r="C12" s="12" t="s">
        <v>204</v>
      </c>
      <c r="D12" s="12" t="s">
        <v>222</v>
      </c>
      <c r="E12" s="13" t="s">
        <v>112</v>
      </c>
      <c r="F12" s="17" t="str">
        <f>VLOOKUP(D12,'Retention Period Lookups'!$A$3:$B$7,2)</f>
        <v>Contract Duration + 1 months (after last usage)</v>
      </c>
      <c r="G12" s="12" t="s">
        <v>217</v>
      </c>
      <c r="H12" s="12" t="s">
        <v>219</v>
      </c>
      <c r="I12" s="12" t="s">
        <v>205</v>
      </c>
      <c r="J12" s="7" t="s">
        <v>110</v>
      </c>
      <c r="K12" s="12"/>
    </row>
    <row r="13" spans="1:11" ht="35" thickBot="1" x14ac:dyDescent="0.25">
      <c r="B13" s="12" t="s">
        <v>36</v>
      </c>
      <c r="C13" s="12" t="s">
        <v>204</v>
      </c>
      <c r="D13" s="12" t="s">
        <v>222</v>
      </c>
      <c r="E13" s="13" t="s">
        <v>112</v>
      </c>
      <c r="F13" s="17" t="str">
        <f>VLOOKUP(D13,'Retention Period Lookups'!$A$3:$B$7,2)</f>
        <v>Contract Duration + 1 months (after last usage)</v>
      </c>
      <c r="G13" s="12" t="s">
        <v>217</v>
      </c>
      <c r="H13" s="12" t="s">
        <v>219</v>
      </c>
      <c r="I13" s="12" t="s">
        <v>205</v>
      </c>
      <c r="J13" s="7" t="s">
        <v>110</v>
      </c>
      <c r="K13" s="12"/>
    </row>
    <row r="14" spans="1:11" ht="35" thickBot="1" x14ac:dyDescent="0.25">
      <c r="B14" s="12" t="s">
        <v>37</v>
      </c>
      <c r="C14" s="12" t="s">
        <v>204</v>
      </c>
      <c r="D14" s="12" t="s">
        <v>222</v>
      </c>
      <c r="E14" s="13" t="s">
        <v>112</v>
      </c>
      <c r="F14" s="17" t="str">
        <f>VLOOKUP(D14,'Retention Period Lookups'!$A$3:$B$7,2)</f>
        <v>Contract Duration + 1 months (after last usage)</v>
      </c>
      <c r="G14" s="12" t="s">
        <v>217</v>
      </c>
      <c r="H14" s="12" t="s">
        <v>219</v>
      </c>
      <c r="I14" s="12" t="s">
        <v>205</v>
      </c>
      <c r="J14" s="7" t="s">
        <v>110</v>
      </c>
      <c r="K14" s="12"/>
    </row>
    <row r="15" spans="1:11" ht="35" thickBot="1" x14ac:dyDescent="0.25">
      <c r="B15" s="12" t="s">
        <v>76</v>
      </c>
      <c r="C15" s="12" t="s">
        <v>204</v>
      </c>
      <c r="D15" s="12" t="s">
        <v>222</v>
      </c>
      <c r="E15" s="13" t="s">
        <v>112</v>
      </c>
      <c r="F15" s="17" t="str">
        <f>VLOOKUP(D15,'Retention Period Lookups'!$A$3:$B$7,2)</f>
        <v>Contract Duration + 1 months (after last usage)</v>
      </c>
      <c r="G15" s="12" t="s">
        <v>217</v>
      </c>
      <c r="H15" s="12" t="s">
        <v>219</v>
      </c>
      <c r="I15" s="12" t="s">
        <v>205</v>
      </c>
      <c r="J15" s="7" t="s">
        <v>110</v>
      </c>
      <c r="K15" s="12"/>
    </row>
    <row r="16" spans="1:11" ht="35" thickBot="1" x14ac:dyDescent="0.25">
      <c r="B16" s="12" t="s">
        <v>77</v>
      </c>
      <c r="C16" s="12" t="s">
        <v>204</v>
      </c>
      <c r="D16" s="12" t="s">
        <v>222</v>
      </c>
      <c r="E16" s="13" t="s">
        <v>112</v>
      </c>
      <c r="F16" s="17" t="str">
        <f>VLOOKUP(D16,'Retention Period Lookups'!$A$3:$B$7,2)</f>
        <v>Contract Duration + 1 months (after last usage)</v>
      </c>
      <c r="G16" s="12" t="s">
        <v>217</v>
      </c>
      <c r="H16" s="12" t="s">
        <v>219</v>
      </c>
      <c r="I16" s="12" t="s">
        <v>205</v>
      </c>
      <c r="J16" s="7" t="s">
        <v>110</v>
      </c>
      <c r="K16" s="12"/>
    </row>
    <row r="17" spans="2:11" ht="35" thickBot="1" x14ac:dyDescent="0.25">
      <c r="B17" s="12" t="s">
        <v>40</v>
      </c>
      <c r="C17" s="12" t="s">
        <v>204</v>
      </c>
      <c r="D17" s="12" t="s">
        <v>222</v>
      </c>
      <c r="E17" s="13" t="s">
        <v>112</v>
      </c>
      <c r="F17" s="17" t="str">
        <f>VLOOKUP(D17,'Retention Period Lookups'!$A$3:$B$7,2)</f>
        <v>Contract Duration + 1 months (after last usage)</v>
      </c>
      <c r="G17" s="12" t="s">
        <v>217</v>
      </c>
      <c r="H17" s="12" t="s">
        <v>219</v>
      </c>
      <c r="I17" s="12" t="s">
        <v>205</v>
      </c>
      <c r="J17" s="7" t="s">
        <v>110</v>
      </c>
      <c r="K17" s="12"/>
    </row>
    <row r="18" spans="2:11" ht="35" thickBot="1" x14ac:dyDescent="0.25">
      <c r="B18" s="12" t="s">
        <v>41</v>
      </c>
      <c r="C18" s="12" t="s">
        <v>204</v>
      </c>
      <c r="D18" s="12" t="s">
        <v>222</v>
      </c>
      <c r="E18" s="13" t="s">
        <v>112</v>
      </c>
      <c r="F18" s="17" t="str">
        <f>VLOOKUP(D18,'Retention Period Lookups'!$A$3:$B$7,2)</f>
        <v>Contract Duration + 1 months (after last usage)</v>
      </c>
      <c r="G18" s="12" t="s">
        <v>217</v>
      </c>
      <c r="H18" s="12" t="s">
        <v>219</v>
      </c>
      <c r="I18" s="12" t="s">
        <v>205</v>
      </c>
      <c r="J18" s="7" t="s">
        <v>110</v>
      </c>
      <c r="K18" s="12"/>
    </row>
    <row r="19" spans="2:11" ht="35" thickBot="1" x14ac:dyDescent="0.25">
      <c r="B19" s="12" t="s">
        <v>42</v>
      </c>
      <c r="C19" s="12" t="s">
        <v>204</v>
      </c>
      <c r="D19" s="12" t="s">
        <v>222</v>
      </c>
      <c r="E19" s="13" t="s">
        <v>112</v>
      </c>
      <c r="F19" s="17" t="str">
        <f>VLOOKUP(D19,'Retention Period Lookups'!$A$3:$B$7,2)</f>
        <v>Contract Duration + 1 months (after last usage)</v>
      </c>
      <c r="G19" s="12" t="s">
        <v>217</v>
      </c>
      <c r="H19" s="12" t="s">
        <v>219</v>
      </c>
      <c r="I19" s="12" t="s">
        <v>205</v>
      </c>
      <c r="J19" s="7" t="s">
        <v>110</v>
      </c>
      <c r="K19" s="12"/>
    </row>
    <row r="20" spans="2:11" ht="35" thickBot="1" x14ac:dyDescent="0.25">
      <c r="B20" s="12" t="s">
        <v>43</v>
      </c>
      <c r="C20" s="12" t="s">
        <v>204</v>
      </c>
      <c r="D20" s="12" t="s">
        <v>222</v>
      </c>
      <c r="E20" s="13" t="s">
        <v>112</v>
      </c>
      <c r="F20" s="17" t="str">
        <f>VLOOKUP(D20,'Retention Period Lookups'!$A$3:$B$7,2)</f>
        <v>Contract Duration + 1 months (after last usage)</v>
      </c>
      <c r="G20" s="12" t="s">
        <v>217</v>
      </c>
      <c r="H20" s="12" t="s">
        <v>219</v>
      </c>
      <c r="I20" s="12" t="s">
        <v>205</v>
      </c>
      <c r="J20" s="7" t="s">
        <v>110</v>
      </c>
      <c r="K20" s="12"/>
    </row>
    <row r="21" spans="2:11" ht="35" thickBot="1" x14ac:dyDescent="0.25">
      <c r="B21" s="12" t="s">
        <v>44</v>
      </c>
      <c r="C21" s="12" t="s">
        <v>204</v>
      </c>
      <c r="D21" s="12" t="s">
        <v>222</v>
      </c>
      <c r="E21" s="13" t="s">
        <v>112</v>
      </c>
      <c r="F21" s="17" t="str">
        <f>VLOOKUP(D21,'Retention Period Lookups'!$A$3:$B$7,2)</f>
        <v>Contract Duration + 1 months (after last usage)</v>
      </c>
      <c r="G21" s="12" t="s">
        <v>217</v>
      </c>
      <c r="H21" s="12" t="s">
        <v>219</v>
      </c>
      <c r="I21" s="12" t="s">
        <v>205</v>
      </c>
      <c r="J21" s="7" t="s">
        <v>110</v>
      </c>
      <c r="K21" s="12"/>
    </row>
    <row r="22" spans="2:11" ht="35" thickBot="1" x14ac:dyDescent="0.25">
      <c r="B22" s="12" t="s">
        <v>45</v>
      </c>
      <c r="C22" s="12" t="s">
        <v>204</v>
      </c>
      <c r="D22" s="12" t="s">
        <v>222</v>
      </c>
      <c r="E22" s="13" t="s">
        <v>112</v>
      </c>
      <c r="F22" s="17" t="str">
        <f>VLOOKUP(D22,'Retention Period Lookups'!$A$3:$B$7,2)</f>
        <v>Contract Duration + 1 months (after last usage)</v>
      </c>
      <c r="G22" s="12" t="s">
        <v>217</v>
      </c>
      <c r="H22" s="12" t="s">
        <v>219</v>
      </c>
      <c r="I22" s="12" t="s">
        <v>205</v>
      </c>
      <c r="J22" s="7" t="s">
        <v>110</v>
      </c>
      <c r="K22" s="12"/>
    </row>
    <row r="23" spans="2:11" ht="35" thickBot="1" x14ac:dyDescent="0.25">
      <c r="B23" s="12" t="s">
        <v>78</v>
      </c>
      <c r="C23" s="12" t="s">
        <v>204</v>
      </c>
      <c r="D23" s="12" t="s">
        <v>222</v>
      </c>
      <c r="E23" s="13" t="s">
        <v>112</v>
      </c>
      <c r="F23" s="17" t="str">
        <f>VLOOKUP(D23,'Retention Period Lookups'!$A$3:$B$7,2)</f>
        <v>Contract Duration + 1 months (after last usage)</v>
      </c>
      <c r="G23" s="12" t="s">
        <v>217</v>
      </c>
      <c r="H23" s="12" t="s">
        <v>219</v>
      </c>
      <c r="I23" s="12" t="s">
        <v>205</v>
      </c>
      <c r="J23" s="7" t="s">
        <v>110</v>
      </c>
      <c r="K23" s="12"/>
    </row>
    <row r="24" spans="2:11" ht="35" thickBot="1" x14ac:dyDescent="0.25">
      <c r="B24" s="12" t="s">
        <v>48</v>
      </c>
      <c r="C24" s="12" t="s">
        <v>207</v>
      </c>
      <c r="D24" s="12" t="s">
        <v>222</v>
      </c>
      <c r="E24" s="12" t="s">
        <v>208</v>
      </c>
      <c r="F24" s="17" t="str">
        <f>VLOOKUP(D24,'Retention Period Lookups'!$A$3:$B$7,2)</f>
        <v>Contract Duration + 1 months (after last usage)</v>
      </c>
      <c r="G24" s="12" t="s">
        <v>217</v>
      </c>
      <c r="H24" s="12" t="s">
        <v>219</v>
      </c>
      <c r="I24" s="12" t="s">
        <v>205</v>
      </c>
      <c r="J24" s="7" t="s">
        <v>110</v>
      </c>
      <c r="K24" s="12"/>
    </row>
    <row r="25" spans="2:11" ht="35" thickBot="1" x14ac:dyDescent="0.25">
      <c r="B25" s="12" t="s">
        <v>79</v>
      </c>
      <c r="C25" s="12" t="s">
        <v>207</v>
      </c>
      <c r="D25" s="12" t="s">
        <v>222</v>
      </c>
      <c r="E25" s="12" t="s">
        <v>208</v>
      </c>
      <c r="F25" s="17" t="str">
        <f>VLOOKUP(D25,'Retention Period Lookups'!$A$3:$B$7,2)</f>
        <v>Contract Duration + 1 months (after last usage)</v>
      </c>
      <c r="G25" s="12" t="s">
        <v>217</v>
      </c>
      <c r="H25" s="12" t="s">
        <v>219</v>
      </c>
      <c r="I25" s="12" t="s">
        <v>205</v>
      </c>
      <c r="J25" s="7" t="s">
        <v>110</v>
      </c>
      <c r="K25" s="12"/>
    </row>
    <row r="26" spans="2:11" ht="35" thickBot="1" x14ac:dyDescent="0.25">
      <c r="B26" s="12" t="s">
        <v>80</v>
      </c>
      <c r="C26" s="12" t="s">
        <v>207</v>
      </c>
      <c r="D26" s="12" t="s">
        <v>222</v>
      </c>
      <c r="E26" s="12" t="s">
        <v>208</v>
      </c>
      <c r="F26" s="17" t="str">
        <f>VLOOKUP(D26,'Retention Period Lookups'!$A$3:$B$7,2)</f>
        <v>Contract Duration + 1 months (after last usage)</v>
      </c>
      <c r="G26" s="12" t="s">
        <v>217</v>
      </c>
      <c r="H26" s="12" t="s">
        <v>219</v>
      </c>
      <c r="I26" s="12" t="s">
        <v>205</v>
      </c>
      <c r="J26" s="7" t="s">
        <v>110</v>
      </c>
      <c r="K26" s="12"/>
    </row>
    <row r="27" spans="2:11" ht="35" thickBot="1" x14ac:dyDescent="0.25">
      <c r="B27" s="12" t="s">
        <v>81</v>
      </c>
      <c r="C27" s="12" t="s">
        <v>207</v>
      </c>
      <c r="D27" s="12" t="s">
        <v>222</v>
      </c>
      <c r="E27" s="12" t="s">
        <v>208</v>
      </c>
      <c r="F27" s="17" t="str">
        <f>VLOOKUP(D27,'Retention Period Lookups'!$A$3:$B$7,2)</f>
        <v>Contract Duration + 1 months (after last usage)</v>
      </c>
      <c r="G27" s="12" t="s">
        <v>217</v>
      </c>
      <c r="H27" s="12" t="s">
        <v>219</v>
      </c>
      <c r="I27" s="12" t="s">
        <v>205</v>
      </c>
      <c r="J27" s="7" t="s">
        <v>110</v>
      </c>
      <c r="K27" s="12"/>
    </row>
    <row r="28" spans="2:11" ht="35" thickBot="1" x14ac:dyDescent="0.25">
      <c r="B28" s="12" t="s">
        <v>82</v>
      </c>
      <c r="C28" s="12" t="s">
        <v>204</v>
      </c>
      <c r="D28" s="12" t="s">
        <v>222</v>
      </c>
      <c r="E28" s="12" t="s">
        <v>112</v>
      </c>
      <c r="F28" s="17" t="str">
        <f>VLOOKUP(D28,'Retention Period Lookups'!$A$3:$B$7,2)</f>
        <v>Contract Duration + 1 months (after last usage)</v>
      </c>
      <c r="G28" s="12" t="s">
        <v>217</v>
      </c>
      <c r="H28" s="12" t="s">
        <v>219</v>
      </c>
      <c r="I28" s="12" t="s">
        <v>205</v>
      </c>
      <c r="J28" s="7" t="s">
        <v>110</v>
      </c>
      <c r="K28" s="12"/>
    </row>
    <row r="29" spans="2:11" ht="35" thickBot="1" x14ac:dyDescent="0.25">
      <c r="B29" s="12" t="s">
        <v>83</v>
      </c>
      <c r="C29" s="12" t="s">
        <v>207</v>
      </c>
      <c r="D29" s="12" t="s">
        <v>222</v>
      </c>
      <c r="E29" s="12" t="s">
        <v>209</v>
      </c>
      <c r="F29" s="17" t="str">
        <f>VLOOKUP(D29,'Retention Period Lookups'!$A$3:$B$7,2)</f>
        <v>Contract Duration + 1 months (after last usage)</v>
      </c>
      <c r="G29" s="12" t="s">
        <v>217</v>
      </c>
      <c r="H29" s="12" t="s">
        <v>219</v>
      </c>
      <c r="I29" s="12" t="s">
        <v>205</v>
      </c>
      <c r="J29" s="7" t="s">
        <v>110</v>
      </c>
      <c r="K29" s="12"/>
    </row>
    <row r="30" spans="2:11" ht="35" thickBot="1" x14ac:dyDescent="0.25">
      <c r="B30" s="12" t="s">
        <v>84</v>
      </c>
      <c r="C30" s="12" t="s">
        <v>207</v>
      </c>
      <c r="D30" s="12" t="s">
        <v>222</v>
      </c>
      <c r="E30" s="12" t="s">
        <v>208</v>
      </c>
      <c r="F30" s="17" t="str">
        <f>VLOOKUP(D30,'Retention Period Lookups'!$A$3:$B$7,2)</f>
        <v>Contract Duration + 1 months (after last usage)</v>
      </c>
      <c r="G30" s="12" t="s">
        <v>217</v>
      </c>
      <c r="H30" s="12" t="s">
        <v>219</v>
      </c>
      <c r="I30" s="12" t="s">
        <v>205</v>
      </c>
      <c r="J30" s="7" t="s">
        <v>110</v>
      </c>
      <c r="K30" s="12"/>
    </row>
    <row r="31" spans="2:11" ht="35" thickBot="1" x14ac:dyDescent="0.25">
      <c r="B31" s="12" t="s">
        <v>85</v>
      </c>
      <c r="C31" s="12" t="s">
        <v>207</v>
      </c>
      <c r="D31" s="12" t="s">
        <v>222</v>
      </c>
      <c r="E31" s="12" t="s">
        <v>210</v>
      </c>
      <c r="F31" s="17" t="str">
        <f>VLOOKUP(D31,'Retention Period Lookups'!$A$3:$B$7,2)</f>
        <v>Contract Duration + 1 months (after last usage)</v>
      </c>
      <c r="G31" s="12" t="s">
        <v>217</v>
      </c>
      <c r="H31" s="12" t="s">
        <v>219</v>
      </c>
      <c r="I31" s="12" t="s">
        <v>205</v>
      </c>
      <c r="J31" s="7" t="s">
        <v>110</v>
      </c>
      <c r="K31" s="12"/>
    </row>
    <row r="32" spans="2:11" ht="35" thickBot="1" x14ac:dyDescent="0.25">
      <c r="B32" s="12" t="s">
        <v>19</v>
      </c>
      <c r="C32" s="12" t="s">
        <v>204</v>
      </c>
      <c r="D32" s="12" t="s">
        <v>28</v>
      </c>
      <c r="E32" s="12" t="s">
        <v>112</v>
      </c>
      <c r="F32" s="17" t="str">
        <f>VLOOKUP(D32,'Retention Period Lookups'!$A$3:$B$7,2)</f>
        <v>Contract Duration + 1 months (after last usage)</v>
      </c>
      <c r="G32" s="12" t="s">
        <v>217</v>
      </c>
      <c r="H32" s="12" t="s">
        <v>219</v>
      </c>
      <c r="I32" s="12" t="s">
        <v>205</v>
      </c>
      <c r="J32" s="7" t="s">
        <v>110</v>
      </c>
      <c r="K32" s="12" t="s">
        <v>225</v>
      </c>
    </row>
    <row r="33" spans="2:11" ht="35" thickBot="1" x14ac:dyDescent="0.25">
      <c r="B33" s="12" t="s">
        <v>86</v>
      </c>
      <c r="C33" s="12" t="s">
        <v>204</v>
      </c>
      <c r="D33" s="12" t="s">
        <v>28</v>
      </c>
      <c r="E33" s="12" t="s">
        <v>112</v>
      </c>
      <c r="F33" s="17" t="str">
        <f>VLOOKUP(D33,'Retention Period Lookups'!$A$3:$B$7,2)</f>
        <v>Contract Duration + 1 months (after last usage)</v>
      </c>
      <c r="G33" s="12" t="s">
        <v>217</v>
      </c>
      <c r="H33" s="12" t="s">
        <v>219</v>
      </c>
      <c r="I33" s="12" t="s">
        <v>205</v>
      </c>
      <c r="J33" s="7" t="s">
        <v>110</v>
      </c>
      <c r="K33" s="12" t="s">
        <v>225</v>
      </c>
    </row>
    <row r="34" spans="2:11" ht="35" thickBot="1" x14ac:dyDescent="0.25">
      <c r="B34" s="12" t="s">
        <v>14</v>
      </c>
      <c r="C34" s="12" t="s">
        <v>204</v>
      </c>
      <c r="D34" s="12" t="s">
        <v>224</v>
      </c>
      <c r="E34" s="12" t="s">
        <v>112</v>
      </c>
      <c r="F34" s="17" t="str">
        <f>VLOOKUP(D34,'Retention Period Lookups'!$A$3:$B$7,2)</f>
        <v>Contract Duration + 1 months (after last usage)</v>
      </c>
      <c r="G34" s="12" t="s">
        <v>217</v>
      </c>
      <c r="H34" s="12" t="s">
        <v>219</v>
      </c>
      <c r="I34" s="12" t="s">
        <v>205</v>
      </c>
      <c r="J34" s="7" t="s">
        <v>110</v>
      </c>
      <c r="K34" s="12"/>
    </row>
    <row r="35" spans="2:11" ht="35" thickBot="1" x14ac:dyDescent="0.25">
      <c r="B35" s="12" t="s">
        <v>87</v>
      </c>
      <c r="C35" s="12" t="s">
        <v>211</v>
      </c>
      <c r="D35" s="12" t="s">
        <v>224</v>
      </c>
      <c r="E35" s="12" t="s">
        <v>212</v>
      </c>
      <c r="F35" s="17" t="str">
        <f>VLOOKUP(D35,'Retention Period Lookups'!$A$3:$B$7,2)</f>
        <v>Contract Duration + 1 months (after last usage)</v>
      </c>
      <c r="G35" s="12" t="s">
        <v>217</v>
      </c>
      <c r="H35" s="12" t="s">
        <v>219</v>
      </c>
      <c r="I35" s="12" t="s">
        <v>205</v>
      </c>
      <c r="J35" s="7" t="s">
        <v>110</v>
      </c>
      <c r="K35" s="12"/>
    </row>
    <row r="36" spans="2:11" ht="35" thickBot="1" x14ac:dyDescent="0.25">
      <c r="B36" s="12" t="s">
        <v>47</v>
      </c>
      <c r="C36" s="12" t="s">
        <v>211</v>
      </c>
      <c r="D36" s="12" t="s">
        <v>224</v>
      </c>
      <c r="E36" s="12" t="s">
        <v>212</v>
      </c>
      <c r="F36" s="17" t="str">
        <f>VLOOKUP(D36,'Retention Period Lookups'!$A$3:$B$7,2)</f>
        <v>Contract Duration + 1 months (after last usage)</v>
      </c>
      <c r="G36" s="12" t="s">
        <v>217</v>
      </c>
      <c r="H36" s="12" t="s">
        <v>219</v>
      </c>
      <c r="I36" s="12" t="s">
        <v>205</v>
      </c>
      <c r="J36" s="7" t="s">
        <v>110</v>
      </c>
      <c r="K36" s="12"/>
    </row>
    <row r="37" spans="2:11" ht="35" thickBot="1" x14ac:dyDescent="0.25">
      <c r="B37" s="12" t="s">
        <v>88</v>
      </c>
      <c r="C37" s="12" t="s">
        <v>204</v>
      </c>
      <c r="D37" s="12" t="s">
        <v>224</v>
      </c>
      <c r="E37" s="12" t="s">
        <v>112</v>
      </c>
      <c r="F37" s="17" t="str">
        <f>VLOOKUP(D37,'Retention Period Lookups'!$A$3:$B$7,2)</f>
        <v>Contract Duration + 1 months (after last usage)</v>
      </c>
      <c r="G37" s="12" t="s">
        <v>217</v>
      </c>
      <c r="H37" s="12" t="s">
        <v>219</v>
      </c>
      <c r="I37" s="12" t="s">
        <v>205</v>
      </c>
      <c r="J37" s="7" t="s">
        <v>110</v>
      </c>
      <c r="K37" s="12"/>
    </row>
    <row r="38" spans="2:11" ht="35" thickBot="1" x14ac:dyDescent="0.25">
      <c r="B38" s="12" t="s">
        <v>89</v>
      </c>
      <c r="C38" s="12" t="s">
        <v>204</v>
      </c>
      <c r="D38" s="12" t="s">
        <v>224</v>
      </c>
      <c r="E38" s="12" t="s">
        <v>112</v>
      </c>
      <c r="F38" s="17" t="str">
        <f>VLOOKUP(D38,'Retention Period Lookups'!$A$3:$B$7,2)</f>
        <v>Contract Duration + 1 months (after last usage)</v>
      </c>
      <c r="G38" s="12" t="s">
        <v>217</v>
      </c>
      <c r="H38" s="12" t="s">
        <v>219</v>
      </c>
      <c r="I38" s="12" t="s">
        <v>205</v>
      </c>
      <c r="J38" s="7" t="s">
        <v>110</v>
      </c>
      <c r="K38" s="12"/>
    </row>
    <row r="39" spans="2:11" ht="35" thickBot="1" x14ac:dyDescent="0.25">
      <c r="B39" s="12" t="s">
        <v>90</v>
      </c>
      <c r="C39" s="12" t="s">
        <v>207</v>
      </c>
      <c r="D39" s="12" t="s">
        <v>222</v>
      </c>
      <c r="E39" s="12" t="s">
        <v>210</v>
      </c>
      <c r="F39" s="17" t="str">
        <f>VLOOKUP(D39,'Retention Period Lookups'!$A$3:$B$7,2)</f>
        <v>Contract Duration + 1 months (after last usage)</v>
      </c>
      <c r="G39" s="12" t="s">
        <v>217</v>
      </c>
      <c r="H39" s="12" t="s">
        <v>219</v>
      </c>
      <c r="I39" s="12" t="s">
        <v>205</v>
      </c>
      <c r="J39" s="7" t="s">
        <v>110</v>
      </c>
      <c r="K39" s="12"/>
    </row>
    <row r="40" spans="2:11" ht="35" thickBot="1" x14ac:dyDescent="0.25">
      <c r="B40" s="12" t="s">
        <v>91</v>
      </c>
      <c r="C40" s="12" t="s">
        <v>207</v>
      </c>
      <c r="D40" s="12" t="s">
        <v>222</v>
      </c>
      <c r="E40" s="12" t="s">
        <v>210</v>
      </c>
      <c r="F40" s="17" t="str">
        <f>VLOOKUP(D40,'Retention Period Lookups'!$A$3:$B$7,2)</f>
        <v>Contract Duration + 1 months (after last usage)</v>
      </c>
      <c r="G40" s="12" t="s">
        <v>217</v>
      </c>
      <c r="H40" s="12" t="s">
        <v>219</v>
      </c>
      <c r="I40" s="12" t="s">
        <v>205</v>
      </c>
      <c r="J40" s="7" t="s">
        <v>110</v>
      </c>
      <c r="K40" s="12"/>
    </row>
    <row r="41" spans="2:11" ht="35" thickBot="1" x14ac:dyDescent="0.25">
      <c r="B41" s="12" t="s">
        <v>49</v>
      </c>
      <c r="C41" s="12" t="s">
        <v>207</v>
      </c>
      <c r="D41" s="12" t="s">
        <v>222</v>
      </c>
      <c r="E41" s="12" t="s">
        <v>210</v>
      </c>
      <c r="F41" s="17" t="str">
        <f>VLOOKUP(D41,'Retention Period Lookups'!$A$3:$B$7,2)</f>
        <v>Contract Duration + 1 months (after last usage)</v>
      </c>
      <c r="G41" s="12" t="s">
        <v>217</v>
      </c>
      <c r="H41" s="12" t="s">
        <v>219</v>
      </c>
      <c r="I41" s="12" t="s">
        <v>205</v>
      </c>
      <c r="J41" s="7" t="s">
        <v>110</v>
      </c>
      <c r="K41" s="12"/>
    </row>
    <row r="42" spans="2:11" ht="35" thickBot="1" x14ac:dyDescent="0.25">
      <c r="B42" s="12" t="s">
        <v>54</v>
      </c>
      <c r="C42" s="12" t="s">
        <v>204</v>
      </c>
      <c r="D42" s="12" t="s">
        <v>224</v>
      </c>
      <c r="E42" s="12" t="s">
        <v>112</v>
      </c>
      <c r="F42" s="17" t="str">
        <f>VLOOKUP(D42,'Retention Period Lookups'!$A$3:$B$7,2)</f>
        <v>Contract Duration + 1 months (after last usage)</v>
      </c>
      <c r="G42" s="12" t="s">
        <v>217</v>
      </c>
      <c r="H42" s="12" t="s">
        <v>219</v>
      </c>
      <c r="I42" s="12" t="s">
        <v>205</v>
      </c>
      <c r="J42" s="7" t="s">
        <v>110</v>
      </c>
      <c r="K42" s="12"/>
    </row>
    <row r="43" spans="2:11" ht="35" thickBot="1" x14ac:dyDescent="0.25">
      <c r="B43" s="12" t="s">
        <v>55</v>
      </c>
      <c r="C43" s="12" t="s">
        <v>204</v>
      </c>
      <c r="D43" s="12" t="s">
        <v>224</v>
      </c>
      <c r="E43" s="12" t="s">
        <v>112</v>
      </c>
      <c r="F43" s="17" t="str">
        <f>VLOOKUP(D43,'Retention Period Lookups'!$A$3:$B$7,2)</f>
        <v>Contract Duration + 1 months (after last usage)</v>
      </c>
      <c r="G43" s="12" t="s">
        <v>217</v>
      </c>
      <c r="H43" s="12" t="s">
        <v>219</v>
      </c>
      <c r="I43" s="12" t="s">
        <v>205</v>
      </c>
      <c r="J43" s="7" t="s">
        <v>110</v>
      </c>
      <c r="K43" s="12"/>
    </row>
    <row r="44" spans="2:11" ht="35" thickBot="1" x14ac:dyDescent="0.25">
      <c r="B44" s="12" t="s">
        <v>56</v>
      </c>
      <c r="C44" s="12" t="s">
        <v>204</v>
      </c>
      <c r="D44" s="12" t="s">
        <v>221</v>
      </c>
      <c r="E44" s="12" t="s">
        <v>112</v>
      </c>
      <c r="F44" s="17" t="str">
        <f>VLOOKUP(D44,'Retention Period Lookups'!$A$3:$B$7,2)</f>
        <v>Contract Duration + 1 months (after last usage)</v>
      </c>
      <c r="G44" s="12" t="s">
        <v>217</v>
      </c>
      <c r="H44" s="12" t="s">
        <v>219</v>
      </c>
      <c r="I44" s="12" t="s">
        <v>205</v>
      </c>
      <c r="J44" s="7" t="s">
        <v>110</v>
      </c>
      <c r="K44" s="12"/>
    </row>
    <row r="45" spans="2:11" ht="35" thickBot="1" x14ac:dyDescent="0.25">
      <c r="B45" s="12" t="s">
        <v>57</v>
      </c>
      <c r="C45" s="12" t="s">
        <v>204</v>
      </c>
      <c r="D45" s="12" t="s">
        <v>221</v>
      </c>
      <c r="E45" s="12" t="s">
        <v>112</v>
      </c>
      <c r="F45" s="17" t="str">
        <f>VLOOKUP(D45,'Retention Period Lookups'!$A$3:$B$7,2)</f>
        <v>Contract Duration + 1 months (after last usage)</v>
      </c>
      <c r="G45" s="12" t="s">
        <v>217</v>
      </c>
      <c r="H45" s="12" t="s">
        <v>219</v>
      </c>
      <c r="I45" s="12" t="s">
        <v>205</v>
      </c>
      <c r="J45" s="7" t="s">
        <v>110</v>
      </c>
      <c r="K45" s="12"/>
    </row>
    <row r="46" spans="2:11" ht="35" thickBot="1" x14ac:dyDescent="0.25">
      <c r="B46" s="12" t="s">
        <v>58</v>
      </c>
      <c r="C46" s="12" t="s">
        <v>204</v>
      </c>
      <c r="D46" s="12" t="s">
        <v>221</v>
      </c>
      <c r="E46" s="12" t="s">
        <v>112</v>
      </c>
      <c r="F46" s="17" t="str">
        <f>VLOOKUP(D46,'Retention Period Lookups'!$A$3:$B$7,2)</f>
        <v>Contract Duration + 1 months (after last usage)</v>
      </c>
      <c r="G46" s="12" t="s">
        <v>217</v>
      </c>
      <c r="H46" s="12" t="s">
        <v>219</v>
      </c>
      <c r="I46" s="12" t="s">
        <v>205</v>
      </c>
      <c r="J46" s="7" t="s">
        <v>110</v>
      </c>
      <c r="K46" s="12"/>
    </row>
    <row r="47" spans="2:11" ht="35" thickBot="1" x14ac:dyDescent="0.25">
      <c r="B47" s="12" t="s">
        <v>59</v>
      </c>
      <c r="C47" s="12" t="s">
        <v>204</v>
      </c>
      <c r="D47" s="12" t="s">
        <v>221</v>
      </c>
      <c r="E47" s="12" t="s">
        <v>112</v>
      </c>
      <c r="F47" s="17" t="str">
        <f>VLOOKUP(D47,'Retention Period Lookups'!$A$3:$B$7,2)</f>
        <v>Contract Duration + 1 months (after last usage)</v>
      </c>
      <c r="G47" s="12" t="s">
        <v>217</v>
      </c>
      <c r="H47" s="12" t="s">
        <v>219</v>
      </c>
      <c r="I47" s="12" t="s">
        <v>205</v>
      </c>
      <c r="J47" s="7" t="s">
        <v>110</v>
      </c>
      <c r="K47" s="12"/>
    </row>
    <row r="48" spans="2:11" ht="35" thickBot="1" x14ac:dyDescent="0.25">
      <c r="B48" s="12" t="s">
        <v>60</v>
      </c>
      <c r="C48" s="12" t="s">
        <v>204</v>
      </c>
      <c r="D48" s="12" t="s">
        <v>221</v>
      </c>
      <c r="E48" s="12" t="s">
        <v>112</v>
      </c>
      <c r="F48" s="17" t="str">
        <f>VLOOKUP(D48,'Retention Period Lookups'!$A$3:$B$7,2)</f>
        <v>Contract Duration + 1 months (after last usage)</v>
      </c>
      <c r="G48" s="12" t="s">
        <v>217</v>
      </c>
      <c r="H48" s="12" t="s">
        <v>219</v>
      </c>
      <c r="I48" s="12" t="s">
        <v>205</v>
      </c>
      <c r="J48" s="7" t="s">
        <v>110</v>
      </c>
      <c r="K48" s="12"/>
    </row>
    <row r="49" spans="2:11" ht="35" thickBot="1" x14ac:dyDescent="0.25">
      <c r="B49" s="12" t="s">
        <v>61</v>
      </c>
      <c r="C49" s="12" t="s">
        <v>204</v>
      </c>
      <c r="D49" s="12" t="s">
        <v>221</v>
      </c>
      <c r="E49" s="12" t="s">
        <v>112</v>
      </c>
      <c r="F49" s="17" t="str">
        <f>VLOOKUP(D49,'Retention Period Lookups'!$A$3:$B$7,2)</f>
        <v>Contract Duration + 1 months (after last usage)</v>
      </c>
      <c r="G49" s="12" t="s">
        <v>217</v>
      </c>
      <c r="H49" s="12" t="s">
        <v>219</v>
      </c>
      <c r="I49" s="12" t="s">
        <v>205</v>
      </c>
      <c r="J49" s="7" t="s">
        <v>110</v>
      </c>
      <c r="K49" s="12"/>
    </row>
    <row r="50" spans="2:11" ht="35" thickBot="1" x14ac:dyDescent="0.25">
      <c r="B50" s="12" t="s">
        <v>62</v>
      </c>
      <c r="C50" s="12" t="s">
        <v>204</v>
      </c>
      <c r="D50" s="12" t="s">
        <v>221</v>
      </c>
      <c r="E50" s="12" t="s">
        <v>112</v>
      </c>
      <c r="F50" s="17" t="str">
        <f>VLOOKUP(D50,'Retention Period Lookups'!$A$3:$B$7,2)</f>
        <v>Contract Duration + 1 months (after last usage)</v>
      </c>
      <c r="G50" s="12" t="s">
        <v>217</v>
      </c>
      <c r="H50" s="12" t="s">
        <v>219</v>
      </c>
      <c r="I50" s="12" t="s">
        <v>205</v>
      </c>
      <c r="J50" s="7" t="s">
        <v>110</v>
      </c>
      <c r="K50" s="12"/>
    </row>
    <row r="51" spans="2:11" ht="35" thickBot="1" x14ac:dyDescent="0.25">
      <c r="B51" s="12" t="s">
        <v>63</v>
      </c>
      <c r="C51" s="12" t="s">
        <v>204</v>
      </c>
      <c r="D51" s="12" t="s">
        <v>221</v>
      </c>
      <c r="E51" s="12" t="s">
        <v>112</v>
      </c>
      <c r="F51" s="17" t="str">
        <f>VLOOKUP(D51,'Retention Period Lookups'!$A$3:$B$7,2)</f>
        <v>Contract Duration + 1 months (after last usage)</v>
      </c>
      <c r="G51" s="12" t="s">
        <v>217</v>
      </c>
      <c r="H51" s="12" t="s">
        <v>219</v>
      </c>
      <c r="I51" s="12" t="s">
        <v>205</v>
      </c>
      <c r="J51" s="7" t="s">
        <v>110</v>
      </c>
      <c r="K51" s="12"/>
    </row>
    <row r="52" spans="2:11" ht="35" thickBot="1" x14ac:dyDescent="0.25">
      <c r="B52" s="12" t="s">
        <v>92</v>
      </c>
      <c r="C52" s="12" t="s">
        <v>207</v>
      </c>
      <c r="D52" s="12" t="s">
        <v>224</v>
      </c>
      <c r="E52" s="12" t="s">
        <v>208</v>
      </c>
      <c r="F52" s="17" t="str">
        <f>VLOOKUP(D52,'Retention Period Lookups'!$A$3:$B$7,2)</f>
        <v>Contract Duration + 1 months (after last usage)</v>
      </c>
      <c r="G52" s="12" t="s">
        <v>217</v>
      </c>
      <c r="H52" s="12" t="s">
        <v>219</v>
      </c>
      <c r="I52" s="12" t="s">
        <v>205</v>
      </c>
      <c r="J52" s="7" t="s">
        <v>110</v>
      </c>
      <c r="K52" s="12"/>
    </row>
    <row r="53" spans="2:11" ht="35" thickBot="1" x14ac:dyDescent="0.25">
      <c r="B53" s="12" t="s">
        <v>93</v>
      </c>
      <c r="C53" s="12" t="s">
        <v>207</v>
      </c>
      <c r="D53" s="12" t="s">
        <v>224</v>
      </c>
      <c r="E53" s="12" t="s">
        <v>208</v>
      </c>
      <c r="F53" s="17" t="str">
        <f>VLOOKUP(D53,'Retention Period Lookups'!$A$3:$B$7,2)</f>
        <v>Contract Duration + 1 months (after last usage)</v>
      </c>
      <c r="G53" s="12" t="s">
        <v>217</v>
      </c>
      <c r="H53" s="12" t="s">
        <v>219</v>
      </c>
      <c r="I53" s="12" t="s">
        <v>205</v>
      </c>
      <c r="J53" s="7" t="s">
        <v>110</v>
      </c>
      <c r="K53" s="12"/>
    </row>
    <row r="54" spans="2:11" ht="35" thickBot="1" x14ac:dyDescent="0.25">
      <c r="B54" s="12" t="s">
        <v>94</v>
      </c>
      <c r="C54" s="12" t="s">
        <v>204</v>
      </c>
      <c r="D54" s="12" t="s">
        <v>221</v>
      </c>
      <c r="E54" s="12" t="s">
        <v>112</v>
      </c>
      <c r="F54" s="17" t="str">
        <f>VLOOKUP(D54,'Retention Period Lookups'!$A$3:$B$7,2)</f>
        <v>Contract Duration + 1 months (after last usage)</v>
      </c>
      <c r="G54" s="12" t="s">
        <v>217</v>
      </c>
      <c r="H54" s="12" t="s">
        <v>219</v>
      </c>
      <c r="I54" s="12" t="s">
        <v>205</v>
      </c>
      <c r="J54" s="7" t="s">
        <v>110</v>
      </c>
      <c r="K54" s="12"/>
    </row>
    <row r="55" spans="2:11" ht="35" thickBot="1" x14ac:dyDescent="0.25">
      <c r="B55" s="12" t="s">
        <v>95</v>
      </c>
      <c r="C55" s="12" t="s">
        <v>211</v>
      </c>
      <c r="D55" s="7" t="s">
        <v>224</v>
      </c>
      <c r="E55" s="12" t="s">
        <v>213</v>
      </c>
      <c r="F55" s="17" t="str">
        <f>VLOOKUP(D55,'Retention Period Lookups'!$A$3:$B$7,2)</f>
        <v>Contract Duration + 1 months (after last usage)</v>
      </c>
      <c r="G55" s="12" t="s">
        <v>217</v>
      </c>
      <c r="H55" s="12" t="s">
        <v>219</v>
      </c>
      <c r="I55" s="12" t="s">
        <v>205</v>
      </c>
      <c r="J55" s="7" t="s">
        <v>110</v>
      </c>
      <c r="K55" s="12"/>
    </row>
    <row r="56" spans="2:11" ht="35" thickBot="1" x14ac:dyDescent="0.25">
      <c r="B56" s="12" t="s">
        <v>96</v>
      </c>
      <c r="C56" s="12" t="s">
        <v>207</v>
      </c>
      <c r="D56" s="12" t="s">
        <v>222</v>
      </c>
      <c r="E56" s="12" t="s">
        <v>208</v>
      </c>
      <c r="F56" s="17" t="str">
        <f>VLOOKUP(D56,'Retention Period Lookups'!$A$3:$B$7,2)</f>
        <v>Contract Duration + 1 months (after last usage)</v>
      </c>
      <c r="G56" s="12" t="s">
        <v>217</v>
      </c>
      <c r="H56" s="12" t="s">
        <v>219</v>
      </c>
      <c r="I56" s="12" t="s">
        <v>205</v>
      </c>
      <c r="J56" s="7" t="s">
        <v>110</v>
      </c>
      <c r="K56" s="12"/>
    </row>
    <row r="57" spans="2:11" ht="35" thickBot="1" x14ac:dyDescent="0.25">
      <c r="B57" s="12" t="s">
        <v>70</v>
      </c>
      <c r="C57" s="12" t="s">
        <v>211</v>
      </c>
      <c r="D57" s="12" t="s">
        <v>224</v>
      </c>
      <c r="E57" s="12" t="s">
        <v>212</v>
      </c>
      <c r="F57" s="17" t="str">
        <f>VLOOKUP(D57,'Retention Period Lookups'!$A$3:$B$7,2)</f>
        <v>Contract Duration + 1 months (after last usage)</v>
      </c>
      <c r="G57" s="12" t="s">
        <v>217</v>
      </c>
      <c r="H57" s="12" t="s">
        <v>219</v>
      </c>
      <c r="I57" s="12" t="s">
        <v>205</v>
      </c>
      <c r="J57" s="7" t="s">
        <v>110</v>
      </c>
      <c r="K57" s="12"/>
    </row>
    <row r="58" spans="2:11" ht="35" thickBot="1" x14ac:dyDescent="0.25">
      <c r="B58" s="12" t="s">
        <v>64</v>
      </c>
      <c r="C58" s="12" t="s">
        <v>204</v>
      </c>
      <c r="D58" s="12" t="s">
        <v>235</v>
      </c>
      <c r="E58" s="12" t="s">
        <v>112</v>
      </c>
      <c r="F58" s="17" t="str">
        <f>VLOOKUP(D58,'Retention Period Lookups'!$A$3:$B$7,2)</f>
        <v>Contract Duration + 1 months (after last usage)</v>
      </c>
      <c r="G58" s="12" t="s">
        <v>217</v>
      </c>
      <c r="H58" s="12" t="s">
        <v>219</v>
      </c>
      <c r="I58" s="12" t="s">
        <v>205</v>
      </c>
      <c r="J58" s="7" t="s">
        <v>110</v>
      </c>
      <c r="K58" s="12" t="s">
        <v>225</v>
      </c>
    </row>
    <row r="59" spans="2:11" ht="35" thickBot="1" x14ac:dyDescent="0.25">
      <c r="B59" s="12" t="s">
        <v>97</v>
      </c>
      <c r="C59" s="12" t="s">
        <v>204</v>
      </c>
      <c r="D59" s="12" t="s">
        <v>28</v>
      </c>
      <c r="E59" s="12" t="s">
        <v>112</v>
      </c>
      <c r="F59" s="17" t="str">
        <f>VLOOKUP(D59,'Retention Period Lookups'!$A$3:$B$7,2)</f>
        <v>Contract Duration + 1 months (after last usage)</v>
      </c>
      <c r="G59" s="12" t="s">
        <v>217</v>
      </c>
      <c r="H59" s="12" t="s">
        <v>219</v>
      </c>
      <c r="I59" s="12" t="s">
        <v>205</v>
      </c>
      <c r="J59" s="7" t="s">
        <v>110</v>
      </c>
      <c r="K59" s="12" t="s">
        <v>225</v>
      </c>
    </row>
    <row r="60" spans="2:11" ht="35" thickBot="1" x14ac:dyDescent="0.25">
      <c r="B60" s="12" t="s">
        <v>68</v>
      </c>
      <c r="C60" s="12" t="s">
        <v>204</v>
      </c>
      <c r="D60" s="12" t="s">
        <v>222</v>
      </c>
      <c r="E60" s="12" t="s">
        <v>112</v>
      </c>
      <c r="F60" s="17" t="str">
        <f>VLOOKUP(D60,'Retention Period Lookups'!$A$3:$B$7,2)</f>
        <v>Contract Duration + 1 months (after last usage)</v>
      </c>
      <c r="G60" s="12" t="s">
        <v>217</v>
      </c>
      <c r="H60" s="12" t="s">
        <v>219</v>
      </c>
      <c r="I60" s="12" t="s">
        <v>205</v>
      </c>
      <c r="J60" s="7" t="s">
        <v>110</v>
      </c>
      <c r="K60" s="12" t="s">
        <v>225</v>
      </c>
    </row>
    <row r="61" spans="2:11" ht="35" thickBot="1" x14ac:dyDescent="0.25">
      <c r="B61" s="12" t="s">
        <v>69</v>
      </c>
      <c r="C61" s="12" t="s">
        <v>204</v>
      </c>
      <c r="D61" s="12" t="s">
        <v>222</v>
      </c>
      <c r="E61" s="12" t="s">
        <v>112</v>
      </c>
      <c r="F61" s="17" t="str">
        <f>VLOOKUP(D61,'Retention Period Lookups'!$A$3:$B$7,2)</f>
        <v>Contract Duration + 1 months (after last usage)</v>
      </c>
      <c r="G61" s="12" t="s">
        <v>217</v>
      </c>
      <c r="H61" s="12" t="s">
        <v>219</v>
      </c>
      <c r="I61" s="12" t="s">
        <v>205</v>
      </c>
      <c r="J61" s="7" t="s">
        <v>110</v>
      </c>
      <c r="K61" s="12"/>
    </row>
    <row r="62" spans="2:11" ht="35" thickBot="1" x14ac:dyDescent="0.25">
      <c r="B62" s="12" t="s">
        <v>98</v>
      </c>
      <c r="C62" s="12" t="s">
        <v>204</v>
      </c>
      <c r="D62" s="12" t="s">
        <v>28</v>
      </c>
      <c r="E62" s="12" t="s">
        <v>112</v>
      </c>
      <c r="F62" s="17" t="str">
        <f>VLOOKUP(D62,'Retention Period Lookups'!$A$3:$B$7,2)</f>
        <v>Contract Duration + 1 months (after last usage)</v>
      </c>
      <c r="G62" s="12" t="s">
        <v>217</v>
      </c>
      <c r="H62" s="12" t="s">
        <v>219</v>
      </c>
      <c r="I62" s="12" t="s">
        <v>205</v>
      </c>
      <c r="J62" s="7" t="s">
        <v>110</v>
      </c>
      <c r="K62" s="12" t="s">
        <v>225</v>
      </c>
    </row>
    <row r="63" spans="2:11" ht="35" thickBot="1" x14ac:dyDescent="0.25">
      <c r="B63" s="12" t="s">
        <v>99</v>
      </c>
      <c r="C63" s="12" t="s">
        <v>204</v>
      </c>
      <c r="D63" s="12" t="s">
        <v>222</v>
      </c>
      <c r="E63" s="12" t="s">
        <v>112</v>
      </c>
      <c r="F63" s="17" t="str">
        <f>VLOOKUP(D63,'Retention Period Lookups'!$A$3:$B$7,2)</f>
        <v>Contract Duration + 1 months (after last usage)</v>
      </c>
      <c r="G63" s="12" t="s">
        <v>217</v>
      </c>
      <c r="H63" s="12" t="s">
        <v>219</v>
      </c>
      <c r="I63" s="12" t="s">
        <v>205</v>
      </c>
      <c r="J63" s="7" t="s">
        <v>110</v>
      </c>
      <c r="K63" s="12"/>
    </row>
    <row r="64" spans="2:11" ht="35" thickBot="1" x14ac:dyDescent="0.25">
      <c r="B64" s="12" t="s">
        <v>100</v>
      </c>
      <c r="C64" s="12" t="s">
        <v>204</v>
      </c>
      <c r="D64" s="12" t="s">
        <v>222</v>
      </c>
      <c r="E64" s="12" t="s">
        <v>112</v>
      </c>
      <c r="F64" s="17" t="str">
        <f>VLOOKUP(D64,'Retention Period Lookups'!$A$3:$B$7,2)</f>
        <v>Contract Duration + 1 months (after last usage)</v>
      </c>
      <c r="G64" s="12" t="s">
        <v>217</v>
      </c>
      <c r="H64" s="12" t="s">
        <v>219</v>
      </c>
      <c r="I64" s="12" t="s">
        <v>205</v>
      </c>
      <c r="J64" s="7" t="s">
        <v>110</v>
      </c>
      <c r="K64" s="12" t="s">
        <v>225</v>
      </c>
    </row>
    <row r="65" spans="2:11" ht="17" thickBot="1" x14ac:dyDescent="0.25">
      <c r="B65" s="12"/>
      <c r="C65" s="12"/>
      <c r="D65" s="12"/>
      <c r="E65" s="12"/>
      <c r="G65" s="12"/>
      <c r="H65" s="12"/>
      <c r="I65" s="12"/>
      <c r="J65" s="12"/>
      <c r="K65" s="12"/>
    </row>
    <row r="66" spans="2:11" ht="17" thickBot="1" x14ac:dyDescent="0.25">
      <c r="B66" s="11" t="s">
        <v>101</v>
      </c>
      <c r="C66" s="12"/>
      <c r="D66" s="12"/>
      <c r="E66" s="12"/>
      <c r="G66" s="12"/>
      <c r="H66" s="12"/>
      <c r="I66" s="12"/>
      <c r="J66" s="12"/>
      <c r="K66" s="12"/>
    </row>
    <row r="67" spans="2:11" ht="35" thickBot="1" x14ac:dyDescent="0.25">
      <c r="B67" s="12" t="s">
        <v>33</v>
      </c>
      <c r="C67" s="12" t="s">
        <v>204</v>
      </c>
      <c r="D67" s="12" t="s">
        <v>224</v>
      </c>
      <c r="E67" s="12" t="s">
        <v>112</v>
      </c>
      <c r="F67" s="17" t="str">
        <f>VLOOKUP(D67,'Retention Period Lookups'!$A$3:$B$7,2)</f>
        <v>Contract Duration + 1 months (after last usage)</v>
      </c>
      <c r="G67" s="12" t="s">
        <v>217</v>
      </c>
      <c r="H67" s="12" t="s">
        <v>219</v>
      </c>
      <c r="I67" s="12" t="s">
        <v>214</v>
      </c>
      <c r="J67" s="7" t="s">
        <v>110</v>
      </c>
      <c r="K67" s="12"/>
    </row>
    <row r="68" spans="2:11" ht="35" thickBot="1" x14ac:dyDescent="0.25">
      <c r="B68" s="12" t="s">
        <v>34</v>
      </c>
      <c r="C68" s="12" t="s">
        <v>204</v>
      </c>
      <c r="D68" s="12" t="s">
        <v>222</v>
      </c>
      <c r="E68" s="12" t="s">
        <v>112</v>
      </c>
      <c r="F68" s="17" t="str">
        <f>VLOOKUP(D68,'Retention Period Lookups'!$A$3:$B$7,2)</f>
        <v>Contract Duration + 1 months (after last usage)</v>
      </c>
      <c r="G68" s="12" t="s">
        <v>217</v>
      </c>
      <c r="H68" s="12" t="s">
        <v>219</v>
      </c>
      <c r="I68" s="12" t="s">
        <v>214</v>
      </c>
      <c r="J68" s="7" t="s">
        <v>110</v>
      </c>
      <c r="K68" s="12"/>
    </row>
    <row r="69" spans="2:11" ht="35" thickBot="1" x14ac:dyDescent="0.25">
      <c r="B69" s="12" t="s">
        <v>35</v>
      </c>
      <c r="C69" s="12" t="s">
        <v>204</v>
      </c>
      <c r="D69" s="12" t="s">
        <v>224</v>
      </c>
      <c r="E69" s="12" t="s">
        <v>112</v>
      </c>
      <c r="F69" s="17" t="str">
        <f>VLOOKUP(D69,'Retention Period Lookups'!$A$3:$B$7,2)</f>
        <v>Contract Duration + 1 months (after last usage)</v>
      </c>
      <c r="G69" s="12" t="s">
        <v>217</v>
      </c>
      <c r="H69" s="12" t="s">
        <v>219</v>
      </c>
      <c r="I69" s="12" t="s">
        <v>214</v>
      </c>
      <c r="J69" s="7" t="s">
        <v>110</v>
      </c>
      <c r="K69" s="12"/>
    </row>
    <row r="70" spans="2:11" ht="35" thickBot="1" x14ac:dyDescent="0.25">
      <c r="B70" s="12" t="s">
        <v>36</v>
      </c>
      <c r="C70" s="12" t="s">
        <v>204</v>
      </c>
      <c r="D70" s="12" t="s">
        <v>222</v>
      </c>
      <c r="E70" s="12" t="s">
        <v>112</v>
      </c>
      <c r="F70" s="17" t="str">
        <f>VLOOKUP(D70,'Retention Period Lookups'!$A$3:$B$7,2)</f>
        <v>Contract Duration + 1 months (after last usage)</v>
      </c>
      <c r="G70" s="12" t="s">
        <v>217</v>
      </c>
      <c r="H70" s="12" t="s">
        <v>219</v>
      </c>
      <c r="I70" s="12" t="s">
        <v>214</v>
      </c>
      <c r="J70" s="7" t="s">
        <v>110</v>
      </c>
      <c r="K70" s="12"/>
    </row>
    <row r="71" spans="2:11" ht="35" thickBot="1" x14ac:dyDescent="0.25">
      <c r="B71" s="12" t="s">
        <v>37</v>
      </c>
      <c r="C71" s="12" t="s">
        <v>204</v>
      </c>
      <c r="D71" s="12" t="s">
        <v>224</v>
      </c>
      <c r="E71" s="12" t="s">
        <v>112</v>
      </c>
      <c r="F71" s="17" t="str">
        <f>VLOOKUP(D71,'Retention Period Lookups'!$A$3:$B$7,2)</f>
        <v>Contract Duration + 1 months (after last usage)</v>
      </c>
      <c r="G71" s="12" t="s">
        <v>217</v>
      </c>
      <c r="H71" s="12" t="s">
        <v>219</v>
      </c>
      <c r="I71" s="12" t="s">
        <v>214</v>
      </c>
      <c r="J71" s="7" t="s">
        <v>110</v>
      </c>
      <c r="K71" s="12"/>
    </row>
    <row r="72" spans="2:11" ht="35" thickBot="1" x14ac:dyDescent="0.25">
      <c r="B72" s="12" t="s">
        <v>38</v>
      </c>
      <c r="C72" s="12" t="s">
        <v>204</v>
      </c>
      <c r="D72" s="12" t="s">
        <v>222</v>
      </c>
      <c r="E72" s="12" t="s">
        <v>112</v>
      </c>
      <c r="F72" s="17" t="str">
        <f>VLOOKUP(D72,'Retention Period Lookups'!$A$3:$B$7,2)</f>
        <v>Contract Duration + 1 months (after last usage)</v>
      </c>
      <c r="G72" s="12" t="s">
        <v>217</v>
      </c>
      <c r="H72" s="12" t="s">
        <v>219</v>
      </c>
      <c r="I72" s="12" t="s">
        <v>214</v>
      </c>
      <c r="J72" s="7" t="s">
        <v>110</v>
      </c>
      <c r="K72" s="12"/>
    </row>
    <row r="73" spans="2:11" ht="35" thickBot="1" x14ac:dyDescent="0.25">
      <c r="B73" s="12" t="s">
        <v>39</v>
      </c>
      <c r="C73" s="12" t="s">
        <v>204</v>
      </c>
      <c r="D73" s="12" t="s">
        <v>224</v>
      </c>
      <c r="E73" s="12" t="s">
        <v>112</v>
      </c>
      <c r="F73" s="17" t="str">
        <f>VLOOKUP(D73,'Retention Period Lookups'!$A$3:$B$7,2)</f>
        <v>Contract Duration + 1 months (after last usage)</v>
      </c>
      <c r="G73" s="12" t="s">
        <v>217</v>
      </c>
      <c r="H73" s="12" t="s">
        <v>219</v>
      </c>
      <c r="I73" s="12" t="s">
        <v>214</v>
      </c>
      <c r="J73" s="7" t="s">
        <v>110</v>
      </c>
      <c r="K73" s="12"/>
    </row>
    <row r="74" spans="2:11" ht="35" thickBot="1" x14ac:dyDescent="0.25">
      <c r="B74" s="12" t="s">
        <v>40</v>
      </c>
      <c r="C74" s="12" t="s">
        <v>204</v>
      </c>
      <c r="D74" s="12" t="s">
        <v>224</v>
      </c>
      <c r="E74" s="12" t="s">
        <v>112</v>
      </c>
      <c r="F74" s="17" t="str">
        <f>VLOOKUP(D74,'Retention Period Lookups'!$A$3:$B$7,2)</f>
        <v>Contract Duration + 1 months (after last usage)</v>
      </c>
      <c r="G74" s="12" t="s">
        <v>217</v>
      </c>
      <c r="H74" s="12" t="s">
        <v>219</v>
      </c>
      <c r="I74" s="12" t="s">
        <v>214</v>
      </c>
      <c r="J74" s="7" t="s">
        <v>110</v>
      </c>
      <c r="K74" s="12"/>
    </row>
    <row r="75" spans="2:11" ht="35" thickBot="1" x14ac:dyDescent="0.25">
      <c r="B75" s="12" t="s">
        <v>41</v>
      </c>
      <c r="C75" s="12" t="s">
        <v>204</v>
      </c>
      <c r="D75" s="12" t="s">
        <v>222</v>
      </c>
      <c r="E75" s="12" t="s">
        <v>112</v>
      </c>
      <c r="F75" s="17" t="str">
        <f>VLOOKUP(D75,'Retention Period Lookups'!$A$3:$B$7,2)</f>
        <v>Contract Duration + 1 months (after last usage)</v>
      </c>
      <c r="G75" s="12" t="s">
        <v>217</v>
      </c>
      <c r="H75" s="12" t="s">
        <v>219</v>
      </c>
      <c r="I75" s="12" t="s">
        <v>214</v>
      </c>
      <c r="J75" s="7" t="s">
        <v>110</v>
      </c>
      <c r="K75" s="12"/>
    </row>
    <row r="76" spans="2:11" ht="35" thickBot="1" x14ac:dyDescent="0.25">
      <c r="B76" s="12" t="s">
        <v>42</v>
      </c>
      <c r="C76" s="12" t="s">
        <v>204</v>
      </c>
      <c r="D76" s="12" t="s">
        <v>222</v>
      </c>
      <c r="E76" s="12" t="s">
        <v>112</v>
      </c>
      <c r="F76" s="17" t="str">
        <f>VLOOKUP(D76,'Retention Period Lookups'!$A$3:$B$7,2)</f>
        <v>Contract Duration + 1 months (after last usage)</v>
      </c>
      <c r="G76" s="12" t="s">
        <v>217</v>
      </c>
      <c r="H76" s="12" t="s">
        <v>219</v>
      </c>
      <c r="I76" s="12" t="s">
        <v>214</v>
      </c>
      <c r="J76" s="7" t="s">
        <v>110</v>
      </c>
      <c r="K76" s="12"/>
    </row>
    <row r="77" spans="2:11" ht="35" thickBot="1" x14ac:dyDescent="0.25">
      <c r="B77" s="12" t="s">
        <v>43</v>
      </c>
      <c r="C77" s="12" t="s">
        <v>204</v>
      </c>
      <c r="D77" s="12" t="s">
        <v>222</v>
      </c>
      <c r="E77" s="12" t="s">
        <v>112</v>
      </c>
      <c r="F77" s="17" t="str">
        <f>VLOOKUP(D77,'Retention Period Lookups'!$A$3:$B$7,2)</f>
        <v>Contract Duration + 1 months (after last usage)</v>
      </c>
      <c r="G77" s="12" t="s">
        <v>217</v>
      </c>
      <c r="H77" s="12" t="s">
        <v>219</v>
      </c>
      <c r="I77" s="12" t="s">
        <v>214</v>
      </c>
      <c r="J77" s="7" t="s">
        <v>110</v>
      </c>
      <c r="K77" s="12"/>
    </row>
    <row r="78" spans="2:11" ht="35" thickBot="1" x14ac:dyDescent="0.25">
      <c r="B78" s="12" t="s">
        <v>44</v>
      </c>
      <c r="C78" s="12" t="s">
        <v>204</v>
      </c>
      <c r="D78" s="12" t="s">
        <v>222</v>
      </c>
      <c r="E78" s="12" t="s">
        <v>112</v>
      </c>
      <c r="F78" s="17" t="str">
        <f>VLOOKUP(D78,'Retention Period Lookups'!$A$3:$B$7,2)</f>
        <v>Contract Duration + 1 months (after last usage)</v>
      </c>
      <c r="G78" s="12" t="s">
        <v>217</v>
      </c>
      <c r="H78" s="12" t="s">
        <v>219</v>
      </c>
      <c r="I78" s="12" t="s">
        <v>214</v>
      </c>
      <c r="J78" s="7" t="s">
        <v>110</v>
      </c>
      <c r="K78" s="12"/>
    </row>
    <row r="79" spans="2:11" ht="35" thickBot="1" x14ac:dyDescent="0.25">
      <c r="B79" s="12" t="s">
        <v>45</v>
      </c>
      <c r="C79" s="12" t="s">
        <v>204</v>
      </c>
      <c r="D79" s="12" t="s">
        <v>222</v>
      </c>
      <c r="E79" s="12" t="s">
        <v>112</v>
      </c>
      <c r="F79" s="17" t="str">
        <f>VLOOKUP(D79,'Retention Period Lookups'!$A$3:$B$7,2)</f>
        <v>Contract Duration + 1 months (after last usage)</v>
      </c>
      <c r="G79" s="12" t="s">
        <v>217</v>
      </c>
      <c r="H79" s="12" t="s">
        <v>219</v>
      </c>
      <c r="I79" s="12" t="s">
        <v>214</v>
      </c>
      <c r="J79" s="7" t="s">
        <v>110</v>
      </c>
      <c r="K79" s="12"/>
    </row>
    <row r="80" spans="2:11" ht="35" thickBot="1" x14ac:dyDescent="0.25">
      <c r="B80" s="12" t="s">
        <v>19</v>
      </c>
      <c r="C80" s="12" t="s">
        <v>204</v>
      </c>
      <c r="D80" s="12" t="s">
        <v>28</v>
      </c>
      <c r="E80" s="12" t="s">
        <v>112</v>
      </c>
      <c r="F80" s="17" t="str">
        <f>VLOOKUP(D80,'Retention Period Lookups'!$A$3:$B$7,2)</f>
        <v>Contract Duration + 1 months (after last usage)</v>
      </c>
      <c r="G80" s="12" t="s">
        <v>217</v>
      </c>
      <c r="H80" s="12" t="s">
        <v>219</v>
      </c>
      <c r="I80" s="12" t="s">
        <v>214</v>
      </c>
      <c r="J80" s="7" t="s">
        <v>110</v>
      </c>
      <c r="K80" s="12" t="s">
        <v>225</v>
      </c>
    </row>
    <row r="81" spans="2:11" ht="35" thickBot="1" x14ac:dyDescent="0.25">
      <c r="B81" s="12" t="s">
        <v>46</v>
      </c>
      <c r="C81" s="12" t="s">
        <v>204</v>
      </c>
      <c r="D81" s="12" t="s">
        <v>221</v>
      </c>
      <c r="E81" s="12" t="s">
        <v>112</v>
      </c>
      <c r="F81" s="17" t="str">
        <f>VLOOKUP(D81,'Retention Period Lookups'!$A$3:$B$7,2)</f>
        <v>Contract Duration + 1 months (after last usage)</v>
      </c>
      <c r="G81" s="12" t="s">
        <v>217</v>
      </c>
      <c r="H81" s="12" t="s">
        <v>219</v>
      </c>
      <c r="I81" s="12" t="s">
        <v>214</v>
      </c>
      <c r="J81" s="7" t="s">
        <v>110</v>
      </c>
      <c r="K81" s="12"/>
    </row>
    <row r="82" spans="2:11" ht="35" thickBot="1" x14ac:dyDescent="0.25">
      <c r="B82" s="12" t="s">
        <v>47</v>
      </c>
      <c r="C82" s="12" t="s">
        <v>211</v>
      </c>
      <c r="D82" s="12" t="s">
        <v>224</v>
      </c>
      <c r="E82" s="12" t="s">
        <v>215</v>
      </c>
      <c r="F82" s="17" t="str">
        <f>VLOOKUP(D82,'Retention Period Lookups'!$A$3:$B$7,2)</f>
        <v>Contract Duration + 1 months (after last usage)</v>
      </c>
      <c r="G82" s="12" t="s">
        <v>217</v>
      </c>
      <c r="H82" s="12" t="s">
        <v>219</v>
      </c>
      <c r="I82" s="12" t="s">
        <v>214</v>
      </c>
      <c r="J82" s="7" t="s">
        <v>110</v>
      </c>
      <c r="K82" s="12"/>
    </row>
    <row r="83" spans="2:11" ht="35" thickBot="1" x14ac:dyDescent="0.25">
      <c r="B83" s="12" t="s">
        <v>48</v>
      </c>
      <c r="C83" s="12" t="s">
        <v>216</v>
      </c>
      <c r="D83" s="12" t="s">
        <v>221</v>
      </c>
      <c r="E83" s="12" t="s">
        <v>208</v>
      </c>
      <c r="F83" s="17" t="str">
        <f>VLOOKUP(D83,'Retention Period Lookups'!$A$3:$B$7,2)</f>
        <v>Contract Duration + 1 months (after last usage)</v>
      </c>
      <c r="G83" s="12" t="s">
        <v>217</v>
      </c>
      <c r="H83" s="12" t="s">
        <v>219</v>
      </c>
      <c r="I83" s="12" t="s">
        <v>214</v>
      </c>
      <c r="J83" s="7" t="s">
        <v>110</v>
      </c>
      <c r="K83" s="12"/>
    </row>
    <row r="84" spans="2:11" ht="35" thickBot="1" x14ac:dyDescent="0.25">
      <c r="B84" s="12" t="s">
        <v>49</v>
      </c>
      <c r="C84" s="12" t="s">
        <v>216</v>
      </c>
      <c r="D84" s="12" t="s">
        <v>222</v>
      </c>
      <c r="E84" s="12" t="s">
        <v>208</v>
      </c>
      <c r="F84" s="17" t="str">
        <f>VLOOKUP(D84,'Retention Period Lookups'!$A$3:$B$7,2)</f>
        <v>Contract Duration + 1 months (after last usage)</v>
      </c>
      <c r="G84" s="12" t="s">
        <v>217</v>
      </c>
      <c r="H84" s="12" t="s">
        <v>219</v>
      </c>
      <c r="I84" s="12" t="s">
        <v>214</v>
      </c>
      <c r="J84" s="7" t="s">
        <v>110</v>
      </c>
      <c r="K84" s="12"/>
    </row>
    <row r="85" spans="2:11" ht="35" thickBot="1" x14ac:dyDescent="0.25">
      <c r="B85" s="12" t="s">
        <v>50</v>
      </c>
      <c r="C85" s="12" t="s">
        <v>211</v>
      </c>
      <c r="D85" s="12" t="s">
        <v>224</v>
      </c>
      <c r="E85" s="12" t="s">
        <v>215</v>
      </c>
      <c r="F85" s="17" t="str">
        <f>VLOOKUP(D85,'Retention Period Lookups'!$A$3:$B$7,2)</f>
        <v>Contract Duration + 1 months (after last usage)</v>
      </c>
      <c r="G85" s="12" t="s">
        <v>217</v>
      </c>
      <c r="H85" s="12" t="s">
        <v>219</v>
      </c>
      <c r="I85" s="12" t="s">
        <v>214</v>
      </c>
      <c r="J85" s="7" t="s">
        <v>110</v>
      </c>
      <c r="K85" s="12"/>
    </row>
    <row r="86" spans="2:11" ht="35" thickBot="1" x14ac:dyDescent="0.25">
      <c r="B86" s="12" t="s">
        <v>51</v>
      </c>
      <c r="C86" s="12" t="s">
        <v>211</v>
      </c>
      <c r="D86" s="12" t="s">
        <v>224</v>
      </c>
      <c r="E86" s="12" t="s">
        <v>215</v>
      </c>
      <c r="F86" s="17" t="str">
        <f>VLOOKUP(D86,'Retention Period Lookups'!$A$3:$B$7,2)</f>
        <v>Contract Duration + 1 months (after last usage)</v>
      </c>
      <c r="G86" s="12" t="s">
        <v>217</v>
      </c>
      <c r="H86" s="12" t="s">
        <v>219</v>
      </c>
      <c r="I86" s="12" t="s">
        <v>214</v>
      </c>
      <c r="J86" s="7" t="s">
        <v>110</v>
      </c>
      <c r="K86" s="12"/>
    </row>
    <row r="87" spans="2:11" ht="35" thickBot="1" x14ac:dyDescent="0.25">
      <c r="B87" s="12" t="s">
        <v>52</v>
      </c>
      <c r="C87" s="12" t="s">
        <v>204</v>
      </c>
      <c r="D87" s="12" t="s">
        <v>222</v>
      </c>
      <c r="E87" s="12" t="s">
        <v>112</v>
      </c>
      <c r="F87" s="17" t="str">
        <f>VLOOKUP(D87,'Retention Period Lookups'!$A$3:$B$7,2)</f>
        <v>Contract Duration + 1 months (after last usage)</v>
      </c>
      <c r="G87" s="12" t="s">
        <v>217</v>
      </c>
      <c r="H87" s="12" t="s">
        <v>219</v>
      </c>
      <c r="I87" s="12" t="s">
        <v>214</v>
      </c>
      <c r="J87" s="7" t="s">
        <v>110</v>
      </c>
      <c r="K87" s="12"/>
    </row>
    <row r="88" spans="2:11" ht="35" thickBot="1" x14ac:dyDescent="0.25">
      <c r="B88" s="12" t="s">
        <v>14</v>
      </c>
      <c r="C88" s="12" t="s">
        <v>204</v>
      </c>
      <c r="D88" s="12" t="s">
        <v>224</v>
      </c>
      <c r="E88" s="12" t="s">
        <v>112</v>
      </c>
      <c r="F88" s="17" t="str">
        <f>VLOOKUP(D88,'Retention Period Lookups'!$A$3:$B$7,2)</f>
        <v>Contract Duration + 1 months (after last usage)</v>
      </c>
      <c r="G88" s="12" t="s">
        <v>217</v>
      </c>
      <c r="H88" s="12" t="s">
        <v>219</v>
      </c>
      <c r="I88" s="12" t="s">
        <v>214</v>
      </c>
      <c r="J88" s="7" t="s">
        <v>110</v>
      </c>
      <c r="K88" s="12"/>
    </row>
    <row r="89" spans="2:11" ht="35" thickBot="1" x14ac:dyDescent="0.25">
      <c r="B89" s="12" t="s">
        <v>53</v>
      </c>
      <c r="C89" s="12" t="s">
        <v>216</v>
      </c>
      <c r="D89" s="12" t="s">
        <v>222</v>
      </c>
      <c r="E89" s="12" t="s">
        <v>210</v>
      </c>
      <c r="F89" s="17" t="str">
        <f>VLOOKUP(D89,'Retention Period Lookups'!$A$3:$B$7,2)</f>
        <v>Contract Duration + 1 months (after last usage)</v>
      </c>
      <c r="G89" s="12" t="s">
        <v>217</v>
      </c>
      <c r="H89" s="12" t="s">
        <v>219</v>
      </c>
      <c r="I89" s="12" t="s">
        <v>214</v>
      </c>
      <c r="J89" s="7" t="s">
        <v>110</v>
      </c>
      <c r="K89" s="12"/>
    </row>
    <row r="90" spans="2:11" ht="35" thickBot="1" x14ac:dyDescent="0.25">
      <c r="B90" s="12" t="s">
        <v>54</v>
      </c>
      <c r="C90" s="12" t="s">
        <v>204</v>
      </c>
      <c r="D90" s="12" t="s">
        <v>224</v>
      </c>
      <c r="E90" s="12" t="s">
        <v>112</v>
      </c>
      <c r="F90" s="17" t="str">
        <f>VLOOKUP(D90,'Retention Period Lookups'!$A$3:$B$7,2)</f>
        <v>Contract Duration + 1 months (after last usage)</v>
      </c>
      <c r="G90" s="12" t="s">
        <v>217</v>
      </c>
      <c r="H90" s="12" t="s">
        <v>219</v>
      </c>
      <c r="I90" s="12" t="s">
        <v>214</v>
      </c>
      <c r="J90" s="7" t="s">
        <v>110</v>
      </c>
      <c r="K90" s="12"/>
    </row>
    <row r="91" spans="2:11" ht="35" thickBot="1" x14ac:dyDescent="0.25">
      <c r="B91" s="12" t="s">
        <v>55</v>
      </c>
      <c r="C91" s="12" t="s">
        <v>204</v>
      </c>
      <c r="D91" s="12" t="s">
        <v>224</v>
      </c>
      <c r="E91" s="12" t="s">
        <v>112</v>
      </c>
      <c r="F91" s="17" t="str">
        <f>VLOOKUP(D91,'Retention Period Lookups'!$A$3:$B$7,2)</f>
        <v>Contract Duration + 1 months (after last usage)</v>
      </c>
      <c r="G91" s="12" t="s">
        <v>217</v>
      </c>
      <c r="H91" s="12" t="s">
        <v>219</v>
      </c>
      <c r="I91" s="12" t="s">
        <v>214</v>
      </c>
      <c r="J91" s="7" t="s">
        <v>110</v>
      </c>
      <c r="K91" s="12"/>
    </row>
    <row r="92" spans="2:11" ht="35" thickBot="1" x14ac:dyDescent="0.25">
      <c r="B92" s="12" t="s">
        <v>56</v>
      </c>
      <c r="C92" s="12" t="s">
        <v>204</v>
      </c>
      <c r="D92" s="12" t="s">
        <v>221</v>
      </c>
      <c r="E92" s="12" t="s">
        <v>112</v>
      </c>
      <c r="F92" s="17" t="str">
        <f>VLOOKUP(D92,'Retention Period Lookups'!$A$3:$B$7,2)</f>
        <v>Contract Duration + 1 months (after last usage)</v>
      </c>
      <c r="G92" s="12" t="s">
        <v>217</v>
      </c>
      <c r="H92" s="12" t="s">
        <v>219</v>
      </c>
      <c r="I92" s="12" t="s">
        <v>214</v>
      </c>
      <c r="J92" s="7" t="s">
        <v>110</v>
      </c>
      <c r="K92" s="12"/>
    </row>
    <row r="93" spans="2:11" ht="35" thickBot="1" x14ac:dyDescent="0.25">
      <c r="B93" s="12" t="s">
        <v>57</v>
      </c>
      <c r="C93" s="12" t="s">
        <v>204</v>
      </c>
      <c r="D93" s="12" t="s">
        <v>221</v>
      </c>
      <c r="E93" s="12" t="s">
        <v>112</v>
      </c>
      <c r="F93" s="17" t="str">
        <f>VLOOKUP(D93,'Retention Period Lookups'!$A$3:$B$7,2)</f>
        <v>Contract Duration + 1 months (after last usage)</v>
      </c>
      <c r="G93" s="12" t="s">
        <v>217</v>
      </c>
      <c r="H93" s="12" t="s">
        <v>219</v>
      </c>
      <c r="I93" s="12" t="s">
        <v>214</v>
      </c>
      <c r="J93" s="7" t="s">
        <v>110</v>
      </c>
      <c r="K93" s="12"/>
    </row>
    <row r="94" spans="2:11" ht="35" thickBot="1" x14ac:dyDescent="0.25">
      <c r="B94" s="12" t="s">
        <v>58</v>
      </c>
      <c r="C94" s="12" t="s">
        <v>204</v>
      </c>
      <c r="D94" s="12" t="s">
        <v>221</v>
      </c>
      <c r="E94" s="12" t="s">
        <v>112</v>
      </c>
      <c r="F94" s="17" t="str">
        <f>VLOOKUP(D94,'Retention Period Lookups'!$A$3:$B$7,2)</f>
        <v>Contract Duration + 1 months (after last usage)</v>
      </c>
      <c r="G94" s="12" t="s">
        <v>217</v>
      </c>
      <c r="H94" s="12" t="s">
        <v>219</v>
      </c>
      <c r="I94" s="12" t="s">
        <v>214</v>
      </c>
      <c r="J94" s="7" t="s">
        <v>110</v>
      </c>
      <c r="K94" s="12"/>
    </row>
    <row r="95" spans="2:11" ht="35" thickBot="1" x14ac:dyDescent="0.25">
      <c r="B95" s="12" t="s">
        <v>59</v>
      </c>
      <c r="C95" s="12" t="s">
        <v>204</v>
      </c>
      <c r="D95" s="12" t="s">
        <v>221</v>
      </c>
      <c r="E95" s="12" t="s">
        <v>112</v>
      </c>
      <c r="F95" s="17" t="str">
        <f>VLOOKUP(D95,'Retention Period Lookups'!$A$3:$B$7,2)</f>
        <v>Contract Duration + 1 months (after last usage)</v>
      </c>
      <c r="G95" s="12" t="s">
        <v>217</v>
      </c>
      <c r="H95" s="12" t="s">
        <v>219</v>
      </c>
      <c r="I95" s="12" t="s">
        <v>214</v>
      </c>
      <c r="J95" s="7" t="s">
        <v>110</v>
      </c>
      <c r="K95" s="12"/>
    </row>
    <row r="96" spans="2:11" ht="35" thickBot="1" x14ac:dyDescent="0.25">
      <c r="B96" s="12" t="s">
        <v>60</v>
      </c>
      <c r="C96" s="12" t="s">
        <v>204</v>
      </c>
      <c r="D96" s="12" t="s">
        <v>221</v>
      </c>
      <c r="E96" s="12" t="s">
        <v>112</v>
      </c>
      <c r="F96" s="17" t="str">
        <f>VLOOKUP(D96,'Retention Period Lookups'!$A$3:$B$7,2)</f>
        <v>Contract Duration + 1 months (after last usage)</v>
      </c>
      <c r="G96" s="12" t="s">
        <v>217</v>
      </c>
      <c r="H96" s="12" t="s">
        <v>219</v>
      </c>
      <c r="I96" s="12" t="s">
        <v>214</v>
      </c>
      <c r="J96" s="7" t="s">
        <v>110</v>
      </c>
      <c r="K96" s="12"/>
    </row>
    <row r="97" spans="2:11" ht="35" thickBot="1" x14ac:dyDescent="0.25">
      <c r="B97" s="12" t="s">
        <v>61</v>
      </c>
      <c r="C97" s="12" t="s">
        <v>204</v>
      </c>
      <c r="D97" s="12" t="s">
        <v>221</v>
      </c>
      <c r="E97" s="12" t="s">
        <v>112</v>
      </c>
      <c r="F97" s="17" t="str">
        <f>VLOOKUP(D97,'Retention Period Lookups'!$A$3:$B$7,2)</f>
        <v>Contract Duration + 1 months (after last usage)</v>
      </c>
      <c r="G97" s="12" t="s">
        <v>217</v>
      </c>
      <c r="H97" s="12" t="s">
        <v>219</v>
      </c>
      <c r="I97" s="12" t="s">
        <v>214</v>
      </c>
      <c r="J97" s="7" t="s">
        <v>110</v>
      </c>
      <c r="K97" s="12"/>
    </row>
    <row r="98" spans="2:11" ht="35" thickBot="1" x14ac:dyDescent="0.25">
      <c r="B98" s="12" t="s">
        <v>62</v>
      </c>
      <c r="C98" s="12" t="s">
        <v>204</v>
      </c>
      <c r="D98" s="12" t="s">
        <v>221</v>
      </c>
      <c r="E98" s="12" t="s">
        <v>112</v>
      </c>
      <c r="F98" s="17" t="str">
        <f>VLOOKUP(D98,'Retention Period Lookups'!$A$3:$B$7,2)</f>
        <v>Contract Duration + 1 months (after last usage)</v>
      </c>
      <c r="G98" s="12" t="s">
        <v>217</v>
      </c>
      <c r="H98" s="12" t="s">
        <v>219</v>
      </c>
      <c r="I98" s="12" t="s">
        <v>214</v>
      </c>
      <c r="J98" s="7" t="s">
        <v>110</v>
      </c>
      <c r="K98" s="12"/>
    </row>
    <row r="99" spans="2:11" ht="35" thickBot="1" x14ac:dyDescent="0.25">
      <c r="B99" s="12" t="s">
        <v>63</v>
      </c>
      <c r="C99" s="12" t="s">
        <v>204</v>
      </c>
      <c r="D99" s="12" t="s">
        <v>221</v>
      </c>
      <c r="E99" s="12" t="s">
        <v>112</v>
      </c>
      <c r="F99" s="17" t="str">
        <f>VLOOKUP(D99,'Retention Period Lookups'!$A$3:$B$7,2)</f>
        <v>Contract Duration + 1 months (after last usage)</v>
      </c>
      <c r="G99" s="12" t="s">
        <v>217</v>
      </c>
      <c r="H99" s="12" t="s">
        <v>219</v>
      </c>
      <c r="I99" s="12" t="s">
        <v>214</v>
      </c>
      <c r="J99" s="7" t="s">
        <v>110</v>
      </c>
      <c r="K99" s="12"/>
    </row>
    <row r="100" spans="2:11" ht="35" thickBot="1" x14ac:dyDescent="0.25">
      <c r="B100" s="12" t="s">
        <v>64</v>
      </c>
      <c r="C100" s="12" t="s">
        <v>204</v>
      </c>
      <c r="D100" s="12" t="s">
        <v>28</v>
      </c>
      <c r="E100" s="12" t="s">
        <v>112</v>
      </c>
      <c r="F100" s="17" t="str">
        <f>VLOOKUP(D100,'Retention Period Lookups'!$A$3:$B$7,2)</f>
        <v>Contract Duration + 1 months (after last usage)</v>
      </c>
      <c r="G100" s="12" t="s">
        <v>217</v>
      </c>
      <c r="H100" s="12" t="s">
        <v>219</v>
      </c>
      <c r="I100" s="12" t="s">
        <v>214</v>
      </c>
      <c r="J100" s="7" t="s">
        <v>110</v>
      </c>
      <c r="K100" s="12" t="s">
        <v>225</v>
      </c>
    </row>
    <row r="101" spans="2:11" ht="35" thickBot="1" x14ac:dyDescent="0.25">
      <c r="B101" s="12" t="s">
        <v>65</v>
      </c>
      <c r="C101" s="12" t="s">
        <v>204</v>
      </c>
      <c r="D101" s="12" t="s">
        <v>222</v>
      </c>
      <c r="E101" s="12" t="s">
        <v>112</v>
      </c>
      <c r="F101" s="17" t="str">
        <f>VLOOKUP(D101,'Retention Period Lookups'!$A$3:$B$7,2)</f>
        <v>Contract Duration + 1 months (after last usage)</v>
      </c>
      <c r="G101" s="12" t="s">
        <v>217</v>
      </c>
      <c r="H101" s="12" t="s">
        <v>219</v>
      </c>
      <c r="I101" s="12" t="s">
        <v>214</v>
      </c>
      <c r="J101" s="7" t="s">
        <v>110</v>
      </c>
      <c r="K101" s="12"/>
    </row>
    <row r="102" spans="2:11" ht="35" thickBot="1" x14ac:dyDescent="0.25">
      <c r="B102" s="12" t="s">
        <v>66</v>
      </c>
      <c r="C102" s="12" t="s">
        <v>216</v>
      </c>
      <c r="D102" s="12" t="s">
        <v>222</v>
      </c>
      <c r="E102" s="12" t="s">
        <v>208</v>
      </c>
      <c r="F102" s="17" t="str">
        <f>VLOOKUP(D102,'Retention Period Lookups'!$A$3:$B$7,2)</f>
        <v>Contract Duration + 1 months (after last usage)</v>
      </c>
      <c r="G102" s="12" t="s">
        <v>217</v>
      </c>
      <c r="H102" s="12" t="s">
        <v>219</v>
      </c>
      <c r="I102" s="12" t="s">
        <v>214</v>
      </c>
      <c r="J102" s="7" t="s">
        <v>110</v>
      </c>
      <c r="K102" s="12"/>
    </row>
    <row r="103" spans="2:11" ht="35" thickBot="1" x14ac:dyDescent="0.25">
      <c r="B103" s="12" t="s">
        <v>67</v>
      </c>
      <c r="C103" s="12" t="s">
        <v>216</v>
      </c>
      <c r="D103" s="12" t="s">
        <v>222</v>
      </c>
      <c r="E103" s="12" t="s">
        <v>208</v>
      </c>
      <c r="F103" s="17" t="str">
        <f>VLOOKUP(D103,'Retention Period Lookups'!$A$3:$B$7,2)</f>
        <v>Contract Duration + 1 months (after last usage)</v>
      </c>
      <c r="G103" s="12" t="s">
        <v>217</v>
      </c>
      <c r="H103" s="12" t="s">
        <v>219</v>
      </c>
      <c r="I103" s="12" t="s">
        <v>214</v>
      </c>
      <c r="J103" s="7" t="s">
        <v>110</v>
      </c>
      <c r="K103" s="12"/>
    </row>
    <row r="104" spans="2:11" ht="35" thickBot="1" x14ac:dyDescent="0.25">
      <c r="B104" s="12" t="s">
        <v>68</v>
      </c>
      <c r="C104" s="12" t="s">
        <v>204</v>
      </c>
      <c r="D104" s="12" t="s">
        <v>222</v>
      </c>
      <c r="E104" s="12" t="s">
        <v>112</v>
      </c>
      <c r="F104" s="17" t="str">
        <f>VLOOKUP(D104,'Retention Period Lookups'!$A$3:$B$7,2)</f>
        <v>Contract Duration + 1 months (after last usage)</v>
      </c>
      <c r="G104" s="12" t="s">
        <v>217</v>
      </c>
      <c r="H104" s="12" t="s">
        <v>219</v>
      </c>
      <c r="I104" s="12" t="s">
        <v>214</v>
      </c>
      <c r="J104" s="7" t="s">
        <v>110</v>
      </c>
      <c r="K104" s="12" t="s">
        <v>225</v>
      </c>
    </row>
    <row r="105" spans="2:11" ht="35" thickBot="1" x14ac:dyDescent="0.25">
      <c r="B105" s="12" t="s">
        <v>69</v>
      </c>
      <c r="C105" s="12" t="s">
        <v>204</v>
      </c>
      <c r="D105" s="12" t="s">
        <v>222</v>
      </c>
      <c r="E105" s="12" t="s">
        <v>112</v>
      </c>
      <c r="F105" s="17" t="str">
        <f>VLOOKUP(D105,'Retention Period Lookups'!$A$3:$B$7,2)</f>
        <v>Contract Duration + 1 months (after last usage)</v>
      </c>
      <c r="G105" s="12" t="s">
        <v>217</v>
      </c>
      <c r="H105" s="12" t="s">
        <v>219</v>
      </c>
      <c r="I105" s="12" t="s">
        <v>214</v>
      </c>
      <c r="J105" s="7" t="s">
        <v>110</v>
      </c>
      <c r="K105" s="12"/>
    </row>
    <row r="106" spans="2:11" ht="35" thickBot="1" x14ac:dyDescent="0.25">
      <c r="B106" s="12" t="s">
        <v>70</v>
      </c>
      <c r="C106" s="12" t="s">
        <v>211</v>
      </c>
      <c r="D106" s="12" t="s">
        <v>224</v>
      </c>
      <c r="E106" s="12" t="s">
        <v>215</v>
      </c>
      <c r="F106" s="17" t="str">
        <f>VLOOKUP(D106,'Retention Period Lookups'!$A$3:$B$7,2)</f>
        <v>Contract Duration + 1 months (after last usage)</v>
      </c>
      <c r="G106" s="12" t="s">
        <v>217</v>
      </c>
      <c r="H106" s="12" t="s">
        <v>219</v>
      </c>
      <c r="I106" s="12" t="s">
        <v>214</v>
      </c>
      <c r="J106" s="7" t="s">
        <v>110</v>
      </c>
      <c r="K106" s="12"/>
    </row>
    <row r="107" spans="2:11" ht="17" thickBot="1" x14ac:dyDescent="0.25">
      <c r="B107" s="12"/>
      <c r="C107" s="12"/>
      <c r="D107" s="12"/>
      <c r="E107" s="12"/>
      <c r="G107" s="12"/>
      <c r="H107" s="12"/>
      <c r="I107" s="12"/>
      <c r="J107" s="12"/>
      <c r="K107" s="12"/>
    </row>
    <row r="108" spans="2:11" ht="18" thickBot="1" x14ac:dyDescent="0.25">
      <c r="B108" s="14" t="s">
        <v>103</v>
      </c>
      <c r="C108" s="12"/>
      <c r="D108" s="12"/>
      <c r="E108" s="12"/>
      <c r="G108" s="12"/>
      <c r="H108" s="12"/>
      <c r="I108" s="12"/>
      <c r="J108" s="12"/>
      <c r="K108" s="12"/>
    </row>
    <row r="109" spans="2:11" ht="35" thickBot="1" x14ac:dyDescent="0.25">
      <c r="B109" s="12" t="s">
        <v>10</v>
      </c>
      <c r="C109" s="12" t="s">
        <v>28</v>
      </c>
      <c r="D109" s="12" t="s">
        <v>28</v>
      </c>
      <c r="E109" s="13" t="s">
        <v>25</v>
      </c>
      <c r="F109" s="17" t="str">
        <f>VLOOKUP(D109,'Retention Period Lookups'!$A$3:$B$7,2)</f>
        <v>Contract Duration + 1 months (after last usage)</v>
      </c>
      <c r="G109" s="13" t="s">
        <v>218</v>
      </c>
      <c r="H109" s="12" t="s">
        <v>219</v>
      </c>
      <c r="I109" s="13" t="s">
        <v>27</v>
      </c>
      <c r="J109" s="12" t="s">
        <v>111</v>
      </c>
      <c r="K109" s="12"/>
    </row>
    <row r="110" spans="2:11" ht="35" thickBot="1" x14ac:dyDescent="0.25">
      <c r="B110" s="12" t="s">
        <v>108</v>
      </c>
      <c r="C110" s="12" t="s">
        <v>28</v>
      </c>
      <c r="D110" s="12" t="s">
        <v>28</v>
      </c>
      <c r="E110" s="13" t="s">
        <v>25</v>
      </c>
      <c r="F110" s="17" t="str">
        <f>VLOOKUP(D110,'Retention Period Lookups'!$A$3:$B$7,2)</f>
        <v>Contract Duration + 1 months (after last usage)</v>
      </c>
      <c r="G110" s="13" t="s">
        <v>218</v>
      </c>
      <c r="H110" s="12" t="s">
        <v>219</v>
      </c>
      <c r="I110" s="13" t="s">
        <v>27</v>
      </c>
      <c r="J110" s="13" t="s">
        <v>111</v>
      </c>
      <c r="K110" s="12"/>
    </row>
    <row r="111" spans="2:11" ht="35" thickBot="1" x14ac:dyDescent="0.25">
      <c r="B111" s="12" t="s">
        <v>12</v>
      </c>
      <c r="C111" s="12" t="s">
        <v>28</v>
      </c>
      <c r="D111" s="12" t="s">
        <v>28</v>
      </c>
      <c r="E111" s="13" t="s">
        <v>25</v>
      </c>
      <c r="F111" s="17" t="str">
        <f>VLOOKUP(D111,'Retention Period Lookups'!$A$3:$B$7,2)</f>
        <v>Contract Duration + 1 months (after last usage)</v>
      </c>
      <c r="G111" s="13" t="s">
        <v>218</v>
      </c>
      <c r="H111" s="12" t="s">
        <v>219</v>
      </c>
      <c r="I111" s="13" t="s">
        <v>27</v>
      </c>
      <c r="J111" s="13" t="s">
        <v>111</v>
      </c>
      <c r="K111" s="12"/>
    </row>
    <row r="112" spans="2:11" ht="35" thickBot="1" x14ac:dyDescent="0.25">
      <c r="B112" s="12" t="s">
        <v>13</v>
      </c>
      <c r="C112" s="12" t="s">
        <v>28</v>
      </c>
      <c r="D112" s="12" t="s">
        <v>28</v>
      </c>
      <c r="E112" s="13" t="s">
        <v>25</v>
      </c>
      <c r="F112" s="17" t="str">
        <f>VLOOKUP(D112,'Retention Period Lookups'!$A$3:$B$7,2)</f>
        <v>Contract Duration + 1 months (after last usage)</v>
      </c>
      <c r="G112" s="13" t="s">
        <v>218</v>
      </c>
      <c r="H112" s="12" t="s">
        <v>219</v>
      </c>
      <c r="I112" s="13" t="s">
        <v>27</v>
      </c>
      <c r="J112" s="13" t="s">
        <v>111</v>
      </c>
      <c r="K112" s="12"/>
    </row>
    <row r="113" spans="2:11" ht="35" thickBot="1" x14ac:dyDescent="0.25">
      <c r="B113" s="12" t="s">
        <v>14</v>
      </c>
      <c r="C113" s="12" t="s">
        <v>28</v>
      </c>
      <c r="D113" s="12" t="s">
        <v>28</v>
      </c>
      <c r="E113" s="13" t="s">
        <v>25</v>
      </c>
      <c r="F113" s="17" t="str">
        <f>VLOOKUP(D113,'Retention Period Lookups'!$A$3:$B$7,2)</f>
        <v>Contract Duration + 1 months (after last usage)</v>
      </c>
      <c r="G113" s="13" t="s">
        <v>218</v>
      </c>
      <c r="H113" s="12" t="s">
        <v>219</v>
      </c>
      <c r="I113" s="13" t="s">
        <v>27</v>
      </c>
      <c r="J113" s="13" t="s">
        <v>111</v>
      </c>
      <c r="K113" s="12"/>
    </row>
    <row r="114" spans="2:11" ht="35" thickBot="1" x14ac:dyDescent="0.25">
      <c r="B114" s="12" t="s">
        <v>15</v>
      </c>
      <c r="C114" s="12" t="s">
        <v>28</v>
      </c>
      <c r="D114" s="12" t="s">
        <v>28</v>
      </c>
      <c r="E114" s="13" t="s">
        <v>25</v>
      </c>
      <c r="F114" s="17" t="str">
        <f>VLOOKUP(D114,'Retention Period Lookups'!$A$3:$B$7,2)</f>
        <v>Contract Duration + 1 months (after last usage)</v>
      </c>
      <c r="G114" s="13" t="s">
        <v>218</v>
      </c>
      <c r="H114" s="12" t="s">
        <v>219</v>
      </c>
      <c r="I114" s="13" t="s">
        <v>27</v>
      </c>
      <c r="J114" s="13" t="s">
        <v>111</v>
      </c>
      <c r="K114" s="12"/>
    </row>
    <row r="115" spans="2:11" ht="35" thickBot="1" x14ac:dyDescent="0.25">
      <c r="B115" s="12" t="s">
        <v>16</v>
      </c>
      <c r="C115" s="12" t="s">
        <v>28</v>
      </c>
      <c r="D115" s="12" t="s">
        <v>28</v>
      </c>
      <c r="E115" s="13" t="s">
        <v>25</v>
      </c>
      <c r="F115" s="17" t="str">
        <f>VLOOKUP(D115,'Retention Period Lookups'!$A$3:$B$7,2)</f>
        <v>Contract Duration + 1 months (after last usage)</v>
      </c>
      <c r="G115" s="13" t="s">
        <v>218</v>
      </c>
      <c r="H115" s="12" t="s">
        <v>219</v>
      </c>
      <c r="I115" s="13" t="s">
        <v>27</v>
      </c>
      <c r="J115" s="13" t="s">
        <v>111</v>
      </c>
      <c r="K115" s="12"/>
    </row>
    <row r="116" spans="2:11" ht="35" thickBot="1" x14ac:dyDescent="0.25">
      <c r="B116" s="12" t="s">
        <v>17</v>
      </c>
      <c r="C116" s="12" t="s">
        <v>28</v>
      </c>
      <c r="D116" s="12" t="s">
        <v>28</v>
      </c>
      <c r="E116" s="13" t="s">
        <v>25</v>
      </c>
      <c r="F116" s="17" t="str">
        <f>VLOOKUP(D116,'Retention Period Lookups'!$A$3:$B$7,2)</f>
        <v>Contract Duration + 1 months (after last usage)</v>
      </c>
      <c r="G116" s="13" t="s">
        <v>218</v>
      </c>
      <c r="H116" s="12" t="s">
        <v>219</v>
      </c>
      <c r="I116" s="13" t="s">
        <v>27</v>
      </c>
      <c r="J116" s="13" t="s">
        <v>111</v>
      </c>
      <c r="K116" s="12"/>
    </row>
    <row r="117" spans="2:11" ht="35" thickBot="1" x14ac:dyDescent="0.25">
      <c r="B117" s="12" t="s">
        <v>18</v>
      </c>
      <c r="C117" s="12" t="s">
        <v>28</v>
      </c>
      <c r="D117" s="12" t="s">
        <v>28</v>
      </c>
      <c r="E117" s="13" t="s">
        <v>25</v>
      </c>
      <c r="F117" s="17" t="str">
        <f>VLOOKUP(D117,'Retention Period Lookups'!$A$3:$B$7,2)</f>
        <v>Contract Duration + 1 months (after last usage)</v>
      </c>
      <c r="G117" s="13" t="s">
        <v>218</v>
      </c>
      <c r="H117" s="12" t="s">
        <v>219</v>
      </c>
      <c r="I117" s="13" t="s">
        <v>27</v>
      </c>
      <c r="J117" s="13" t="s">
        <v>111</v>
      </c>
      <c r="K117" s="12"/>
    </row>
    <row r="118" spans="2:11" ht="35" thickBot="1" x14ac:dyDescent="0.25">
      <c r="B118" s="12" t="s">
        <v>19</v>
      </c>
      <c r="C118" s="12" t="s">
        <v>28</v>
      </c>
      <c r="D118" s="12" t="s">
        <v>28</v>
      </c>
      <c r="E118" s="13" t="s">
        <v>25</v>
      </c>
      <c r="F118" s="17" t="str">
        <f>VLOOKUP(D118,'Retention Period Lookups'!$A$3:$B$7,2)</f>
        <v>Contract Duration + 1 months (after last usage)</v>
      </c>
      <c r="G118" s="13" t="s">
        <v>218</v>
      </c>
      <c r="H118" s="12" t="s">
        <v>219</v>
      </c>
      <c r="I118" s="13" t="s">
        <v>27</v>
      </c>
      <c r="J118" s="13" t="s">
        <v>111</v>
      </c>
      <c r="K118" s="12"/>
    </row>
    <row r="119" spans="2:11" ht="35" thickBot="1" x14ac:dyDescent="0.25">
      <c r="B119" s="12" t="s">
        <v>20</v>
      </c>
      <c r="C119" s="12" t="s">
        <v>28</v>
      </c>
      <c r="D119" s="12" t="s">
        <v>28</v>
      </c>
      <c r="E119" s="13" t="s">
        <v>25</v>
      </c>
      <c r="F119" s="17" t="str">
        <f>VLOOKUP(D119,'Retention Period Lookups'!$A$3:$B$7,2)</f>
        <v>Contract Duration + 1 months (after last usage)</v>
      </c>
      <c r="G119" s="13" t="s">
        <v>218</v>
      </c>
      <c r="H119" s="12" t="s">
        <v>219</v>
      </c>
      <c r="I119" s="13" t="s">
        <v>27</v>
      </c>
      <c r="J119" s="13" t="s">
        <v>111</v>
      </c>
      <c r="K119" s="12"/>
    </row>
    <row r="120" spans="2:11" ht="35" thickBot="1" x14ac:dyDescent="0.25">
      <c r="B120" s="12" t="s">
        <v>109</v>
      </c>
      <c r="C120" s="12" t="s">
        <v>28</v>
      </c>
      <c r="D120" s="12" t="s">
        <v>28</v>
      </c>
      <c r="E120" s="13" t="s">
        <v>25</v>
      </c>
      <c r="F120" s="17" t="str">
        <f>VLOOKUP(D120,'Retention Period Lookups'!$A$3:$B$7,2)</f>
        <v>Contract Duration + 1 months (after last usage)</v>
      </c>
      <c r="G120" s="13" t="s">
        <v>218</v>
      </c>
      <c r="H120" s="12" t="s">
        <v>219</v>
      </c>
      <c r="I120" s="13" t="s">
        <v>27</v>
      </c>
      <c r="J120" s="13" t="s">
        <v>111</v>
      </c>
      <c r="K120" s="12"/>
    </row>
    <row r="121" spans="2:11" ht="35" thickBot="1" x14ac:dyDescent="0.25">
      <c r="B121" s="12" t="s">
        <v>22</v>
      </c>
      <c r="C121" s="12" t="s">
        <v>28</v>
      </c>
      <c r="D121" s="12" t="s">
        <v>28</v>
      </c>
      <c r="E121" s="13" t="s">
        <v>25</v>
      </c>
      <c r="F121" s="17" t="str">
        <f>VLOOKUP(D121,'Retention Period Lookups'!$A$3:$B$7,2)</f>
        <v>Contract Duration + 1 months (after last usage)</v>
      </c>
      <c r="G121" s="13" t="s">
        <v>218</v>
      </c>
      <c r="H121" s="12" t="s">
        <v>219</v>
      </c>
      <c r="I121" s="13" t="s">
        <v>27</v>
      </c>
      <c r="J121" s="13" t="s">
        <v>111</v>
      </c>
      <c r="K121" s="12"/>
    </row>
    <row r="122" spans="2:11" ht="35" thickBot="1" x14ac:dyDescent="0.25">
      <c r="B122" s="12" t="s">
        <v>23</v>
      </c>
      <c r="C122" s="12" t="s">
        <v>28</v>
      </c>
      <c r="D122" s="12" t="s">
        <v>28</v>
      </c>
      <c r="E122" s="13" t="s">
        <v>25</v>
      </c>
      <c r="F122" s="17" t="str">
        <f>VLOOKUP(D122,'Retention Period Lookups'!$A$3:$B$7,2)</f>
        <v>Contract Duration + 1 months (after last usage)</v>
      </c>
      <c r="G122" s="13" t="s">
        <v>218</v>
      </c>
      <c r="H122" s="12" t="s">
        <v>219</v>
      </c>
      <c r="I122" s="13" t="s">
        <v>27</v>
      </c>
      <c r="J122" s="13" t="s">
        <v>111</v>
      </c>
      <c r="K122" s="12"/>
    </row>
    <row r="123" spans="2:11" ht="35" thickBot="1" x14ac:dyDescent="0.25">
      <c r="B123" s="12" t="s">
        <v>24</v>
      </c>
      <c r="C123" s="12" t="s">
        <v>28</v>
      </c>
      <c r="D123" s="12" t="s">
        <v>28</v>
      </c>
      <c r="E123" s="13" t="s">
        <v>25</v>
      </c>
      <c r="F123" s="17" t="str">
        <f>VLOOKUP(D123,'Retention Period Lookups'!$A$3:$B$7,2)</f>
        <v>Contract Duration + 1 months (after last usage)</v>
      </c>
      <c r="G123" s="13" t="s">
        <v>218</v>
      </c>
      <c r="H123" s="12" t="s">
        <v>219</v>
      </c>
      <c r="I123" s="13" t="s">
        <v>27</v>
      </c>
      <c r="J123" s="13" t="s">
        <v>111</v>
      </c>
      <c r="K123" s="12"/>
    </row>
    <row r="124" spans="2:11" ht="17" thickBot="1" x14ac:dyDescent="0.25"/>
    <row r="125" spans="2:11" ht="35" thickBot="1" x14ac:dyDescent="0.25">
      <c r="B125" s="14" t="s">
        <v>236</v>
      </c>
    </row>
    <row r="126" spans="2:11" ht="17" thickBot="1" x14ac:dyDescent="0.25"/>
    <row r="127" spans="2:11" ht="35" thickBot="1" x14ac:dyDescent="0.25">
      <c r="B127" s="18" t="s">
        <v>237</v>
      </c>
      <c r="C127" s="12" t="s">
        <v>216</v>
      </c>
      <c r="D127" s="7" t="s">
        <v>222</v>
      </c>
      <c r="E127" s="12" t="s">
        <v>208</v>
      </c>
      <c r="F127" s="17" t="str">
        <f>VLOOKUP(D127,'Retention Period Lookups'!$A$3:$B$7,2)</f>
        <v>Contract Duration + 1 months (after last usage)</v>
      </c>
      <c r="G127" s="12" t="s">
        <v>217</v>
      </c>
      <c r="H127" s="12" t="s">
        <v>219</v>
      </c>
      <c r="I127" s="13" t="s">
        <v>27</v>
      </c>
      <c r="J127" s="13" t="s">
        <v>111</v>
      </c>
    </row>
    <row r="128" spans="2:11" ht="35" thickBot="1" x14ac:dyDescent="0.25">
      <c r="B128" s="18" t="s">
        <v>238</v>
      </c>
      <c r="C128" s="12" t="s">
        <v>216</v>
      </c>
      <c r="D128" s="7" t="s">
        <v>222</v>
      </c>
      <c r="E128" s="12" t="s">
        <v>208</v>
      </c>
      <c r="F128" s="17" t="str">
        <f>VLOOKUP(D128,'Retention Period Lookups'!$A$3:$B$7,2)</f>
        <v>Contract Duration + 1 months (after last usage)</v>
      </c>
      <c r="G128" s="12" t="s">
        <v>217</v>
      </c>
      <c r="H128" s="12" t="s">
        <v>219</v>
      </c>
      <c r="I128" s="13" t="s">
        <v>27</v>
      </c>
      <c r="J128" s="13" t="s">
        <v>111</v>
      </c>
    </row>
    <row r="129" spans="2:10" ht="35" thickBot="1" x14ac:dyDescent="0.25">
      <c r="B129" s="18" t="s">
        <v>256</v>
      </c>
      <c r="C129" s="12" t="s">
        <v>216</v>
      </c>
      <c r="D129" s="7" t="s">
        <v>222</v>
      </c>
      <c r="E129" s="12" t="s">
        <v>208</v>
      </c>
      <c r="F129" s="17" t="str">
        <f>VLOOKUP(D129,'Retention Period Lookups'!$A$3:$B$7,2)</f>
        <v>Contract Duration + 1 months (after last usage)</v>
      </c>
      <c r="G129" s="12" t="s">
        <v>217</v>
      </c>
      <c r="H129" s="12" t="s">
        <v>219</v>
      </c>
      <c r="I129" s="13" t="s">
        <v>27</v>
      </c>
      <c r="J129" s="13" t="s">
        <v>111</v>
      </c>
    </row>
    <row r="130" spans="2:10" s="7" customFormat="1" ht="35" thickBot="1" x14ac:dyDescent="0.25">
      <c r="B130" s="18" t="s">
        <v>257</v>
      </c>
      <c r="C130" s="12" t="s">
        <v>216</v>
      </c>
      <c r="D130" s="7" t="s">
        <v>222</v>
      </c>
      <c r="E130" s="12" t="s">
        <v>208</v>
      </c>
      <c r="F130" s="17" t="str">
        <f>VLOOKUP(D130,'Retention Period Lookups'!$A$3:$B$7,2)</f>
        <v>Contract Duration + 1 months (after last usage)</v>
      </c>
      <c r="G130" s="12" t="s">
        <v>217</v>
      </c>
      <c r="H130" s="12" t="s">
        <v>219</v>
      </c>
      <c r="I130" s="13" t="s">
        <v>27</v>
      </c>
      <c r="J130" s="13" t="s">
        <v>111</v>
      </c>
    </row>
    <row r="131" spans="2:10" ht="35" thickBot="1" x14ac:dyDescent="0.25">
      <c r="B131" s="18" t="s">
        <v>239</v>
      </c>
      <c r="C131" s="12" t="s">
        <v>216</v>
      </c>
      <c r="D131" s="7" t="s">
        <v>222</v>
      </c>
      <c r="E131" s="12" t="s">
        <v>208</v>
      </c>
      <c r="F131" s="17" t="str">
        <f>VLOOKUP(D131,'Retention Period Lookups'!$A$3:$B$7,2)</f>
        <v>Contract Duration + 1 months (after last usage)</v>
      </c>
      <c r="G131" s="12" t="s">
        <v>217</v>
      </c>
      <c r="H131" s="12" t="s">
        <v>219</v>
      </c>
      <c r="I131" s="13" t="s">
        <v>27</v>
      </c>
      <c r="J131" s="13" t="s">
        <v>111</v>
      </c>
    </row>
    <row r="132" spans="2:10" ht="35" thickBot="1" x14ac:dyDescent="0.25">
      <c r="B132" s="18" t="s">
        <v>240</v>
      </c>
      <c r="C132" s="12" t="s">
        <v>216</v>
      </c>
      <c r="D132" s="7" t="s">
        <v>222</v>
      </c>
      <c r="E132" s="12" t="s">
        <v>208</v>
      </c>
      <c r="F132" s="17" t="str">
        <f>VLOOKUP(D132,'Retention Period Lookups'!$A$3:$B$7,2)</f>
        <v>Contract Duration + 1 months (after last usage)</v>
      </c>
      <c r="G132" s="12" t="s">
        <v>217</v>
      </c>
      <c r="H132" s="12" t="s">
        <v>219</v>
      </c>
      <c r="I132" s="13" t="s">
        <v>27</v>
      </c>
      <c r="J132" s="13" t="s">
        <v>111</v>
      </c>
    </row>
    <row r="133" spans="2:10" ht="35" thickBot="1" x14ac:dyDescent="0.25">
      <c r="B133" s="18" t="s">
        <v>241</v>
      </c>
      <c r="C133" s="12" t="s">
        <v>216</v>
      </c>
      <c r="D133" s="7" t="s">
        <v>222</v>
      </c>
      <c r="E133" s="12" t="s">
        <v>208</v>
      </c>
      <c r="F133" s="17" t="str">
        <f>VLOOKUP(D133,'Retention Period Lookups'!$A$3:$B$7,2)</f>
        <v>Contract Duration + 1 months (after last usage)</v>
      </c>
      <c r="G133" s="12" t="s">
        <v>217</v>
      </c>
      <c r="H133" s="12" t="s">
        <v>219</v>
      </c>
      <c r="I133" s="13" t="s">
        <v>27</v>
      </c>
      <c r="J133" s="13" t="s">
        <v>111</v>
      </c>
    </row>
    <row r="134" spans="2:10" ht="35" thickBot="1" x14ac:dyDescent="0.25">
      <c r="B134" s="18" t="s">
        <v>242</v>
      </c>
      <c r="C134" s="12" t="s">
        <v>216</v>
      </c>
      <c r="D134" s="7" t="s">
        <v>222</v>
      </c>
      <c r="E134" s="12" t="s">
        <v>208</v>
      </c>
      <c r="F134" s="17" t="str">
        <f>VLOOKUP(D134,'Retention Period Lookups'!$A$3:$B$7,2)</f>
        <v>Contract Duration + 1 months (after last usage)</v>
      </c>
      <c r="G134" s="12" t="s">
        <v>217</v>
      </c>
      <c r="H134" s="12" t="s">
        <v>219</v>
      </c>
      <c r="I134" s="13" t="s">
        <v>27</v>
      </c>
      <c r="J134" s="13" t="s">
        <v>111</v>
      </c>
    </row>
    <row r="135" spans="2:10" ht="35" thickBot="1" x14ac:dyDescent="0.25">
      <c r="B135" s="18" t="s">
        <v>243</v>
      </c>
      <c r="C135" s="12" t="s">
        <v>216</v>
      </c>
      <c r="D135" s="7" t="s">
        <v>222</v>
      </c>
      <c r="E135" s="12" t="s">
        <v>208</v>
      </c>
      <c r="F135" s="17" t="str">
        <f>VLOOKUP(D135,'Retention Period Lookups'!$A$3:$B$7,2)</f>
        <v>Contract Duration + 1 months (after last usage)</v>
      </c>
      <c r="G135" s="12" t="s">
        <v>217</v>
      </c>
      <c r="H135" s="12" t="s">
        <v>219</v>
      </c>
      <c r="I135" s="13" t="s">
        <v>27</v>
      </c>
      <c r="J135" s="13" t="s">
        <v>111</v>
      </c>
    </row>
    <row r="136" spans="2:10" ht="35" thickBot="1" x14ac:dyDescent="0.25">
      <c r="B136" s="18" t="s">
        <v>244</v>
      </c>
      <c r="C136" s="12" t="s">
        <v>216</v>
      </c>
      <c r="D136" s="7" t="s">
        <v>222</v>
      </c>
      <c r="E136" s="12" t="s">
        <v>208</v>
      </c>
      <c r="F136" s="17" t="str">
        <f>VLOOKUP(D136,'Retention Period Lookups'!$A$3:$B$7,2)</f>
        <v>Contract Duration + 1 months (after last usage)</v>
      </c>
      <c r="G136" s="12" t="s">
        <v>217</v>
      </c>
      <c r="H136" s="12" t="s">
        <v>219</v>
      </c>
      <c r="I136" s="13" t="s">
        <v>27</v>
      </c>
      <c r="J136" s="13" t="s">
        <v>111</v>
      </c>
    </row>
    <row r="137" spans="2:10" ht="35" thickBot="1" x14ac:dyDescent="0.25">
      <c r="B137" s="18" t="s">
        <v>245</v>
      </c>
      <c r="C137" s="12" t="s">
        <v>216</v>
      </c>
      <c r="D137" s="7" t="s">
        <v>222</v>
      </c>
      <c r="E137" s="12" t="s">
        <v>208</v>
      </c>
      <c r="F137" s="17" t="str">
        <f>VLOOKUP(D137,'Retention Period Lookups'!$A$3:$B$7,2)</f>
        <v>Contract Duration + 1 months (after last usage)</v>
      </c>
      <c r="G137" s="12" t="s">
        <v>217</v>
      </c>
      <c r="H137" s="12" t="s">
        <v>219</v>
      </c>
      <c r="I137" s="13" t="s">
        <v>27</v>
      </c>
      <c r="J137" s="13" t="s">
        <v>111</v>
      </c>
    </row>
    <row r="138" spans="2:10" ht="35" thickBot="1" x14ac:dyDescent="0.25">
      <c r="B138" s="18" t="s">
        <v>246</v>
      </c>
      <c r="C138" s="12" t="s">
        <v>216</v>
      </c>
      <c r="D138" s="7" t="s">
        <v>222</v>
      </c>
      <c r="E138" s="12" t="s">
        <v>208</v>
      </c>
      <c r="F138" s="17" t="str">
        <f>VLOOKUP(D138,'Retention Period Lookups'!$A$3:$B$7,2)</f>
        <v>Contract Duration + 1 months (after last usage)</v>
      </c>
      <c r="G138" s="12" t="s">
        <v>217</v>
      </c>
      <c r="H138" s="12" t="s">
        <v>219</v>
      </c>
      <c r="I138" s="13" t="s">
        <v>27</v>
      </c>
      <c r="J138" s="13" t="s">
        <v>111</v>
      </c>
    </row>
    <row r="139" spans="2:10" ht="35" thickBot="1" x14ac:dyDescent="0.25">
      <c r="B139" s="18" t="s">
        <v>247</v>
      </c>
      <c r="C139" s="12" t="s">
        <v>216</v>
      </c>
      <c r="D139" s="7" t="s">
        <v>222</v>
      </c>
      <c r="E139" s="12" t="s">
        <v>208</v>
      </c>
      <c r="F139" s="17" t="str">
        <f>VLOOKUP(D139,'Retention Period Lookups'!$A$3:$B$7,2)</f>
        <v>Contract Duration + 1 months (after last usage)</v>
      </c>
      <c r="G139" s="12" t="s">
        <v>217</v>
      </c>
      <c r="H139" s="12" t="s">
        <v>219</v>
      </c>
      <c r="I139" s="13" t="s">
        <v>27</v>
      </c>
      <c r="J139" s="13" t="s">
        <v>111</v>
      </c>
    </row>
    <row r="140" spans="2:10" ht="35" thickBot="1" x14ac:dyDescent="0.25">
      <c r="B140" s="18" t="s">
        <v>248</v>
      </c>
      <c r="C140" s="13" t="s">
        <v>28</v>
      </c>
      <c r="D140" s="7" t="s">
        <v>222</v>
      </c>
      <c r="E140" s="12" t="s">
        <v>208</v>
      </c>
      <c r="F140" s="17" t="str">
        <f>VLOOKUP(D140,'Retention Period Lookups'!$A$3:$B$7,2)</f>
        <v>Contract Duration + 1 months (after last usage)</v>
      </c>
      <c r="G140" s="12" t="s">
        <v>217</v>
      </c>
      <c r="H140" s="12" t="s">
        <v>219</v>
      </c>
      <c r="I140" s="13" t="s">
        <v>27</v>
      </c>
      <c r="J140" s="13" t="s">
        <v>111</v>
      </c>
    </row>
    <row r="141" spans="2:10" ht="35" thickBot="1" x14ac:dyDescent="0.25">
      <c r="B141" s="18" t="s">
        <v>249</v>
      </c>
      <c r="C141" s="13" t="s">
        <v>28</v>
      </c>
      <c r="D141" s="7" t="s">
        <v>222</v>
      </c>
      <c r="E141" s="12" t="s">
        <v>208</v>
      </c>
      <c r="F141" s="17" t="str">
        <f>VLOOKUP(D141,'Retention Period Lookups'!$A$3:$B$7,2)</f>
        <v>Contract Duration + 1 months (after last usage)</v>
      </c>
      <c r="G141" s="12" t="s">
        <v>217</v>
      </c>
      <c r="H141" s="12" t="s">
        <v>219</v>
      </c>
      <c r="I141" s="13" t="s">
        <v>27</v>
      </c>
      <c r="J141" s="13" t="s">
        <v>111</v>
      </c>
    </row>
    <row r="142" spans="2:10" ht="35" thickBot="1" x14ac:dyDescent="0.25">
      <c r="B142" s="18" t="s">
        <v>250</v>
      </c>
      <c r="C142" s="13" t="s">
        <v>28</v>
      </c>
      <c r="D142" s="7" t="s">
        <v>222</v>
      </c>
      <c r="E142" s="12" t="s">
        <v>208</v>
      </c>
      <c r="F142" s="17" t="str">
        <f>VLOOKUP(D142,'Retention Period Lookups'!$A$3:$B$7,2)</f>
        <v>Contract Duration + 1 months (after last usage)</v>
      </c>
      <c r="G142" s="12" t="s">
        <v>217</v>
      </c>
      <c r="H142" s="12" t="s">
        <v>219</v>
      </c>
      <c r="I142" s="13" t="s">
        <v>27</v>
      </c>
      <c r="J142" s="13" t="s">
        <v>111</v>
      </c>
    </row>
    <row r="143" spans="2:10" ht="35" thickBot="1" x14ac:dyDescent="0.25">
      <c r="B143" s="18" t="s">
        <v>251</v>
      </c>
      <c r="C143" s="13" t="s">
        <v>28</v>
      </c>
      <c r="D143" s="7" t="s">
        <v>222</v>
      </c>
      <c r="E143" s="12" t="s">
        <v>208</v>
      </c>
      <c r="F143" s="17" t="str">
        <f>VLOOKUP(D143,'Retention Period Lookups'!$A$3:$B$7,2)</f>
        <v>Contract Duration + 1 months (after last usage)</v>
      </c>
      <c r="G143" s="12" t="s">
        <v>217</v>
      </c>
      <c r="H143" s="12" t="s">
        <v>219</v>
      </c>
      <c r="I143" s="13" t="s">
        <v>27</v>
      </c>
      <c r="J143" s="13" t="s">
        <v>111</v>
      </c>
    </row>
    <row r="144" spans="2:10" ht="35" thickBot="1" x14ac:dyDescent="0.25">
      <c r="B144" s="18" t="s">
        <v>252</v>
      </c>
      <c r="C144" s="13" t="s">
        <v>28</v>
      </c>
      <c r="D144" s="7" t="s">
        <v>222</v>
      </c>
      <c r="E144" s="12" t="s">
        <v>208</v>
      </c>
      <c r="F144" s="17" t="str">
        <f>VLOOKUP(D144,'Retention Period Lookups'!$A$3:$B$7,2)</f>
        <v>Contract Duration + 1 months (after last usage)</v>
      </c>
      <c r="G144" s="12" t="s">
        <v>217</v>
      </c>
      <c r="H144" s="12" t="s">
        <v>219</v>
      </c>
      <c r="I144" s="13" t="s">
        <v>27</v>
      </c>
      <c r="J144" s="13" t="s">
        <v>111</v>
      </c>
    </row>
    <row r="145" spans="2:10" ht="35" thickBot="1" x14ac:dyDescent="0.25">
      <c r="B145" s="18" t="s">
        <v>253</v>
      </c>
      <c r="C145" s="12" t="s">
        <v>216</v>
      </c>
      <c r="D145" s="7" t="s">
        <v>222</v>
      </c>
      <c r="E145" s="12" t="s">
        <v>208</v>
      </c>
      <c r="F145" s="17" t="str">
        <f>VLOOKUP(D145,'Retention Period Lookups'!$A$3:$B$7,2)</f>
        <v>Contract Duration + 1 months (after last usage)</v>
      </c>
      <c r="G145" s="12" t="s">
        <v>217</v>
      </c>
      <c r="H145" s="12" t="s">
        <v>219</v>
      </c>
      <c r="I145" s="13" t="s">
        <v>27</v>
      </c>
      <c r="J145" s="13" t="s">
        <v>111</v>
      </c>
    </row>
    <row r="146" spans="2:10" ht="35" thickBot="1" x14ac:dyDescent="0.25">
      <c r="B146" s="18" t="s">
        <v>254</v>
      </c>
      <c r="C146" s="12" t="s">
        <v>216</v>
      </c>
      <c r="D146" s="7" t="s">
        <v>222</v>
      </c>
      <c r="E146" s="12" t="s">
        <v>208</v>
      </c>
      <c r="F146" s="17" t="str">
        <f>VLOOKUP(D146,'Retention Period Lookups'!$A$3:$B$7,2)</f>
        <v>Contract Duration + 1 months (after last usage)</v>
      </c>
      <c r="G146" s="12" t="s">
        <v>217</v>
      </c>
      <c r="H146" s="12" t="s">
        <v>219</v>
      </c>
      <c r="I146" s="13" t="s">
        <v>27</v>
      </c>
      <c r="J146" s="13" t="s">
        <v>111</v>
      </c>
    </row>
    <row r="147" spans="2:10" ht="35" thickBot="1" x14ac:dyDescent="0.25">
      <c r="B147" s="18" t="s">
        <v>255</v>
      </c>
      <c r="C147" s="13" t="s">
        <v>28</v>
      </c>
      <c r="D147" s="7" t="s">
        <v>222</v>
      </c>
      <c r="E147" s="12" t="s">
        <v>208</v>
      </c>
      <c r="F147" s="17" t="str">
        <f>VLOOKUP(D147,'Retention Period Lookups'!$A$3:$B$7,2)</f>
        <v>Contract Duration + 1 months (after last usage)</v>
      </c>
      <c r="G147" s="12" t="s">
        <v>217</v>
      </c>
      <c r="H147" s="12" t="s">
        <v>219</v>
      </c>
      <c r="I147" s="13" t="s">
        <v>27</v>
      </c>
      <c r="J147" s="13" t="s">
        <v>111</v>
      </c>
    </row>
    <row r="149" spans="2:10" ht="17" thickBot="1" x14ac:dyDescent="0.25"/>
    <row r="150" spans="2:10" ht="18" thickBot="1" x14ac:dyDescent="0.25">
      <c r="B150" s="14" t="s">
        <v>258</v>
      </c>
    </row>
    <row r="151" spans="2:10" ht="35" thickBot="1" x14ac:dyDescent="0.25">
      <c r="B151" t="s">
        <v>259</v>
      </c>
      <c r="C151" s="12" t="s">
        <v>216</v>
      </c>
      <c r="D151" s="7" t="s">
        <v>222</v>
      </c>
      <c r="E151" s="12" t="s">
        <v>210</v>
      </c>
      <c r="F151" s="17" t="str">
        <f>VLOOKUP(D151,'Retention Period Lookups'!$A$3:$B$7,2)</f>
        <v>Contract Duration + 1 months (after last usage)</v>
      </c>
      <c r="G151" s="12" t="s">
        <v>217</v>
      </c>
      <c r="H151" s="12" t="s">
        <v>219</v>
      </c>
      <c r="I151" s="13" t="s">
        <v>27</v>
      </c>
      <c r="J151" s="13" t="s">
        <v>111</v>
      </c>
    </row>
    <row r="152" spans="2:10" ht="35" thickBot="1" x14ac:dyDescent="0.25">
      <c r="B152" t="s">
        <v>17</v>
      </c>
      <c r="C152" s="12" t="s">
        <v>28</v>
      </c>
      <c r="D152" s="7" t="s">
        <v>222</v>
      </c>
      <c r="E152" s="12" t="s">
        <v>210</v>
      </c>
      <c r="F152" s="17" t="str">
        <f>VLOOKUP(D152,'Retention Period Lookups'!$A$3:$B$7,2)</f>
        <v>Contract Duration + 1 months (after last usage)</v>
      </c>
      <c r="G152" s="12" t="s">
        <v>217</v>
      </c>
      <c r="H152" s="12" t="s">
        <v>219</v>
      </c>
      <c r="I152" s="13" t="s">
        <v>27</v>
      </c>
      <c r="J152" s="13" t="s">
        <v>111</v>
      </c>
    </row>
    <row r="153" spans="2:10" ht="35" thickBot="1" x14ac:dyDescent="0.25">
      <c r="B153" t="s">
        <v>20</v>
      </c>
      <c r="C153" s="12" t="s">
        <v>28</v>
      </c>
      <c r="D153" s="7" t="s">
        <v>222</v>
      </c>
      <c r="E153" s="12" t="s">
        <v>210</v>
      </c>
      <c r="F153" s="17" t="str">
        <f>VLOOKUP(D153,'Retention Period Lookups'!$A$3:$B$7,2)</f>
        <v>Contract Duration + 1 months (after last usage)</v>
      </c>
      <c r="G153" s="12" t="s">
        <v>217</v>
      </c>
      <c r="H153" s="12" t="s">
        <v>219</v>
      </c>
      <c r="I153" s="13" t="s">
        <v>27</v>
      </c>
      <c r="J153" s="13" t="s">
        <v>111</v>
      </c>
    </row>
    <row r="154" spans="2:10" ht="35" thickBot="1" x14ac:dyDescent="0.25">
      <c r="B154" t="s">
        <v>260</v>
      </c>
      <c r="C154" s="12" t="s">
        <v>28</v>
      </c>
      <c r="D154" s="7" t="s">
        <v>222</v>
      </c>
      <c r="E154" s="12" t="s">
        <v>210</v>
      </c>
      <c r="F154" s="17" t="str">
        <f>VLOOKUP(D154,'Retention Period Lookups'!$A$3:$B$7,2)</f>
        <v>Contract Duration + 1 months (after last usage)</v>
      </c>
      <c r="G154" s="12" t="s">
        <v>217</v>
      </c>
      <c r="H154" s="12" t="s">
        <v>219</v>
      </c>
      <c r="I154" s="13" t="s">
        <v>27</v>
      </c>
      <c r="J154" s="13" t="s">
        <v>111</v>
      </c>
    </row>
    <row r="155" spans="2:10" ht="35" thickBot="1" x14ac:dyDescent="0.25">
      <c r="B155" t="s">
        <v>261</v>
      </c>
      <c r="C155" s="12" t="s">
        <v>216</v>
      </c>
      <c r="D155" s="7" t="s">
        <v>222</v>
      </c>
      <c r="E155" s="12" t="s">
        <v>210</v>
      </c>
      <c r="F155" s="17" t="str">
        <f>VLOOKUP(D155,'Retention Period Lookups'!$A$3:$B$7,2)</f>
        <v>Contract Duration + 1 months (after last usage)</v>
      </c>
      <c r="G155" s="12" t="s">
        <v>217</v>
      </c>
      <c r="H155" s="12" t="s">
        <v>219</v>
      </c>
      <c r="I155" s="13" t="s">
        <v>27</v>
      </c>
      <c r="J155" s="13" t="s">
        <v>111</v>
      </c>
    </row>
    <row r="156" spans="2:10" ht="35" thickBot="1" x14ac:dyDescent="0.25">
      <c r="B156" t="s">
        <v>23</v>
      </c>
      <c r="C156" s="12" t="s">
        <v>28</v>
      </c>
      <c r="D156" s="7" t="s">
        <v>222</v>
      </c>
      <c r="E156" s="12" t="s">
        <v>210</v>
      </c>
      <c r="F156" s="17" t="str">
        <f>VLOOKUP(D156,'Retention Period Lookups'!$A$3:$B$7,2)</f>
        <v>Contract Duration + 1 months (after last usage)</v>
      </c>
      <c r="G156" s="12" t="s">
        <v>217</v>
      </c>
      <c r="H156" s="12" t="s">
        <v>219</v>
      </c>
      <c r="I156" s="13" t="s">
        <v>27</v>
      </c>
      <c r="J156" s="13" t="s">
        <v>111</v>
      </c>
    </row>
    <row r="157" spans="2:10" ht="35" thickBot="1" x14ac:dyDescent="0.25">
      <c r="B157" t="s">
        <v>12</v>
      </c>
      <c r="C157" s="12" t="s">
        <v>28</v>
      </c>
      <c r="D157" s="7" t="s">
        <v>222</v>
      </c>
      <c r="E157" s="12" t="s">
        <v>210</v>
      </c>
      <c r="F157" s="17" t="str">
        <f>VLOOKUP(D157,'Retention Period Lookups'!$A$3:$B$7,2)</f>
        <v>Contract Duration + 1 months (after last usage)</v>
      </c>
      <c r="G157" s="12" t="s">
        <v>217</v>
      </c>
      <c r="H157" s="12" t="s">
        <v>219</v>
      </c>
      <c r="I157" s="13" t="s">
        <v>27</v>
      </c>
      <c r="J157" s="13" t="s">
        <v>111</v>
      </c>
    </row>
    <row r="158" spans="2:10" ht="35" thickBot="1" x14ac:dyDescent="0.25">
      <c r="B158" t="s">
        <v>262</v>
      </c>
      <c r="C158" s="12" t="s">
        <v>28</v>
      </c>
      <c r="D158" s="7" t="s">
        <v>222</v>
      </c>
      <c r="E158" s="12" t="s">
        <v>210</v>
      </c>
      <c r="F158" s="17" t="str">
        <f>VLOOKUP(D158,'Retention Period Lookups'!$A$3:$B$7,2)</f>
        <v>Contract Duration + 1 months (after last usage)</v>
      </c>
      <c r="G158" s="12" t="s">
        <v>217</v>
      </c>
      <c r="H158" s="12" t="s">
        <v>219</v>
      </c>
      <c r="I158" s="13" t="s">
        <v>27</v>
      </c>
      <c r="J158" s="13" t="s">
        <v>111</v>
      </c>
    </row>
    <row r="159" spans="2:10" ht="35" thickBot="1" x14ac:dyDescent="0.25">
      <c r="B159" t="s">
        <v>263</v>
      </c>
      <c r="C159" s="12" t="s">
        <v>28</v>
      </c>
      <c r="D159" s="7" t="s">
        <v>222</v>
      </c>
      <c r="E159" s="12" t="s">
        <v>210</v>
      </c>
      <c r="F159" s="17" t="str">
        <f>VLOOKUP(D159,'Retention Period Lookups'!$A$3:$B$7,2)</f>
        <v>Contract Duration + 1 months (after last usage)</v>
      </c>
      <c r="G159" s="12" t="s">
        <v>217</v>
      </c>
      <c r="H159" s="12" t="s">
        <v>219</v>
      </c>
      <c r="I159" s="13" t="s">
        <v>27</v>
      </c>
      <c r="J159" s="13" t="s">
        <v>111</v>
      </c>
    </row>
    <row r="160" spans="2:10" ht="35" thickBot="1" x14ac:dyDescent="0.25">
      <c r="B160" t="s">
        <v>264</v>
      </c>
      <c r="C160" s="12" t="s">
        <v>28</v>
      </c>
      <c r="D160" s="7" t="s">
        <v>222</v>
      </c>
      <c r="E160" s="12" t="s">
        <v>210</v>
      </c>
      <c r="F160" s="17" t="str">
        <f>VLOOKUP(D160,'Retention Period Lookups'!$A$3:$B$7,2)</f>
        <v>Contract Duration + 1 months (after last usage)</v>
      </c>
      <c r="G160" s="12" t="s">
        <v>217</v>
      </c>
      <c r="H160" s="12" t="s">
        <v>219</v>
      </c>
      <c r="I160" s="13" t="s">
        <v>27</v>
      </c>
      <c r="J160" s="13" t="s">
        <v>111</v>
      </c>
    </row>
    <row r="161" spans="2:10" ht="35" thickBot="1" x14ac:dyDescent="0.25">
      <c r="B161" t="s">
        <v>265</v>
      </c>
      <c r="C161" s="12" t="s">
        <v>216</v>
      </c>
      <c r="D161" s="7" t="s">
        <v>222</v>
      </c>
      <c r="E161" s="12" t="s">
        <v>210</v>
      </c>
      <c r="F161" s="17" t="str">
        <f>VLOOKUP(D161,'Retention Period Lookups'!$A$3:$B$7,2)</f>
        <v>Contract Duration + 1 months (after last usage)</v>
      </c>
      <c r="G161" s="12" t="s">
        <v>217</v>
      </c>
      <c r="H161" s="12" t="s">
        <v>219</v>
      </c>
      <c r="I161" s="13" t="s">
        <v>27</v>
      </c>
      <c r="J161" s="13" t="s">
        <v>111</v>
      </c>
    </row>
    <row r="162" spans="2:10" ht="35" thickBot="1" x14ac:dyDescent="0.25">
      <c r="B162" t="s">
        <v>152</v>
      </c>
      <c r="C162" s="12" t="s">
        <v>216</v>
      </c>
      <c r="D162" s="7" t="s">
        <v>222</v>
      </c>
      <c r="E162" s="12" t="s">
        <v>210</v>
      </c>
      <c r="F162" s="17" t="str">
        <f>VLOOKUP(D162,'Retention Period Lookups'!$A$3:$B$7,2)</f>
        <v>Contract Duration + 1 months (after last usage)</v>
      </c>
      <c r="G162" s="12" t="s">
        <v>217</v>
      </c>
      <c r="H162" s="12" t="s">
        <v>219</v>
      </c>
      <c r="I162" s="13" t="s">
        <v>27</v>
      </c>
      <c r="J162" s="13" t="s">
        <v>111</v>
      </c>
    </row>
    <row r="163" spans="2:10" ht="35" thickBot="1" x14ac:dyDescent="0.25">
      <c r="B163" t="s">
        <v>146</v>
      </c>
      <c r="C163" s="12" t="s">
        <v>216</v>
      </c>
      <c r="D163" s="7" t="s">
        <v>222</v>
      </c>
      <c r="E163" s="12" t="s">
        <v>210</v>
      </c>
      <c r="F163" s="17" t="str">
        <f>VLOOKUP(D163,'Retention Period Lookups'!$A$3:$B$7,2)</f>
        <v>Contract Duration + 1 months (after last usage)</v>
      </c>
      <c r="G163" s="12" t="s">
        <v>217</v>
      </c>
      <c r="H163" s="12" t="s">
        <v>219</v>
      </c>
      <c r="I163" s="13" t="s">
        <v>27</v>
      </c>
      <c r="J163" s="13" t="s">
        <v>111</v>
      </c>
    </row>
    <row r="164" spans="2:10" ht="35" thickBot="1" x14ac:dyDescent="0.25">
      <c r="B164" t="s">
        <v>7</v>
      </c>
      <c r="C164" s="12" t="s">
        <v>216</v>
      </c>
      <c r="D164" s="7" t="s">
        <v>222</v>
      </c>
      <c r="E164" s="12" t="s">
        <v>210</v>
      </c>
      <c r="F164" s="17" t="str">
        <f>VLOOKUP(D164,'Retention Period Lookups'!$A$3:$B$7,2)</f>
        <v>Contract Duration + 1 months (after last usage)</v>
      </c>
      <c r="G164" s="12" t="s">
        <v>217</v>
      </c>
      <c r="H164" s="12" t="s">
        <v>219</v>
      </c>
      <c r="I164" s="13" t="s">
        <v>27</v>
      </c>
      <c r="J164" s="13" t="s">
        <v>111</v>
      </c>
    </row>
  </sheetData>
  <autoFilter ref="A1:K2" xr:uid="{00000000-0009-0000-0000-000001000000}"/>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'Cake as Controller'!$O$3:$O$7</xm:f>
          </x14:formula1>
          <xm:sqref>D1:D61 D63:D1048576</xm:sqref>
        </x14:dataValidation>
        <x14:dataValidation type="list" allowBlank="1" showInputMessage="1" showErrorMessage="1" xr:uid="{00000000-0002-0000-0100-000001000000}">
          <x14:formula1>
            <xm:f>'[CategoriesofPersonalData-2018-05-11FINAL (002).xlsx]Cake as Controller'!#REF!</xm:f>
          </x14:formula1>
          <xm:sqref>D62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zoomScale="140" zoomScaleNormal="140" workbookViewId="0">
      <selection activeCell="B20" sqref="B20"/>
    </sheetView>
  </sheetViews>
  <sheetFormatPr baseColWidth="10" defaultColWidth="11" defaultRowHeight="16" x14ac:dyDescent="0.2"/>
  <cols>
    <col min="1" max="1" width="32.33203125" customWidth="1"/>
    <col min="2" max="2" width="41.83203125" customWidth="1"/>
  </cols>
  <sheetData>
    <row r="1" spans="1:4" x14ac:dyDescent="0.2">
      <c r="A1" s="21" t="s">
        <v>232</v>
      </c>
      <c r="B1" s="21"/>
      <c r="C1" s="16"/>
      <c r="D1" s="16"/>
    </row>
    <row r="2" spans="1:4" x14ac:dyDescent="0.2">
      <c r="A2" s="1" t="s">
        <v>1</v>
      </c>
      <c r="B2" s="1" t="s">
        <v>3</v>
      </c>
    </row>
    <row r="3" spans="1:4" x14ac:dyDescent="0.2">
      <c r="A3" s="19" t="s">
        <v>224</v>
      </c>
      <c r="B3" s="19" t="s">
        <v>267</v>
      </c>
    </row>
    <row r="4" spans="1:4" x14ac:dyDescent="0.2">
      <c r="A4" s="19" t="s">
        <v>221</v>
      </c>
      <c r="B4" s="19" t="s">
        <v>267</v>
      </c>
    </row>
    <row r="5" spans="1:4" x14ac:dyDescent="0.2">
      <c r="A5" s="19" t="s">
        <v>222</v>
      </c>
      <c r="B5" s="19" t="s">
        <v>267</v>
      </c>
    </row>
    <row r="6" spans="1:4" x14ac:dyDescent="0.2">
      <c r="A6" s="19" t="s">
        <v>28</v>
      </c>
      <c r="B6" s="19" t="s">
        <v>267</v>
      </c>
    </row>
    <row r="7" spans="1:4" x14ac:dyDescent="0.2">
      <c r="A7" s="19" t="s">
        <v>31</v>
      </c>
      <c r="B7" s="19" t="s">
        <v>233</v>
      </c>
    </row>
    <row r="9" spans="1:4" x14ac:dyDescent="0.2">
      <c r="A9" s="21" t="s">
        <v>234</v>
      </c>
      <c r="B9" s="21"/>
    </row>
    <row r="10" spans="1:4" x14ac:dyDescent="0.2">
      <c r="A10" s="1" t="s">
        <v>1</v>
      </c>
      <c r="B10" s="1" t="s">
        <v>3</v>
      </c>
    </row>
    <row r="11" spans="1:4" s="7" customFormat="1" x14ac:dyDescent="0.2">
      <c r="A11" s="20" t="s">
        <v>268</v>
      </c>
      <c r="B11" s="20" t="s">
        <v>269</v>
      </c>
    </row>
    <row r="12" spans="1:4" x14ac:dyDescent="0.2">
      <c r="A12" s="19" t="s">
        <v>224</v>
      </c>
      <c r="B12" s="19" t="s">
        <v>267</v>
      </c>
    </row>
    <row r="13" spans="1:4" x14ac:dyDescent="0.2">
      <c r="A13" s="19" t="s">
        <v>221</v>
      </c>
      <c r="B13" s="19" t="s">
        <v>267</v>
      </c>
    </row>
    <row r="14" spans="1:4" x14ac:dyDescent="0.2">
      <c r="A14" s="19" t="s">
        <v>222</v>
      </c>
      <c r="B14" s="19" t="s">
        <v>267</v>
      </c>
    </row>
    <row r="15" spans="1:4" x14ac:dyDescent="0.2">
      <c r="A15" s="19" t="s">
        <v>28</v>
      </c>
      <c r="B15" s="19" t="s">
        <v>267</v>
      </c>
    </row>
    <row r="16" spans="1:4" x14ac:dyDescent="0.2">
      <c r="A16" s="19" t="s">
        <v>31</v>
      </c>
      <c r="B16" s="19" t="s">
        <v>233</v>
      </c>
    </row>
  </sheetData>
  <sortState xmlns:xlrd2="http://schemas.microsoft.com/office/spreadsheetml/2017/richdata2" ref="A3:B7">
    <sortCondition ref="A3"/>
  </sortState>
  <mergeCells count="2">
    <mergeCell ref="A1:B1"/>
    <mergeCell ref="A9:B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Cake as Controller</vt:lpstr>
      <vt:lpstr>Cake as Processor</vt:lpstr>
      <vt:lpstr>Retention Period 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 Bernstein</dc:creator>
  <cp:lastModifiedBy>Robert Gissubel</cp:lastModifiedBy>
  <dcterms:created xsi:type="dcterms:W3CDTF">2018-03-22T15:21:08Z</dcterms:created>
  <dcterms:modified xsi:type="dcterms:W3CDTF">2021-03-17T22:21:01Z</dcterms:modified>
</cp:coreProperties>
</file>